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7" i="1" l="1"/>
  <c r="L187" i="1"/>
  <c r="L177" i="1"/>
  <c r="L167" i="1"/>
  <c r="L157" i="1"/>
  <c r="L148" i="1"/>
  <c r="L139" i="1"/>
  <c r="L131" i="1"/>
  <c r="L122" i="1"/>
  <c r="L112" i="1"/>
  <c r="L101" i="1"/>
  <c r="L92" i="1"/>
  <c r="L83" i="1"/>
  <c r="L72" i="1"/>
  <c r="L62" i="1"/>
  <c r="L52" i="1"/>
  <c r="L43" i="1"/>
  <c r="L33" i="1"/>
  <c r="L24" i="1"/>
  <c r="L15" i="1"/>
  <c r="A1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B113" i="1"/>
  <c r="J112" i="1"/>
  <c r="J123" i="1" s="1"/>
  <c r="I112" i="1"/>
  <c r="I123" i="1" s="1"/>
  <c r="H112" i="1"/>
  <c r="H123" i="1" s="1"/>
  <c r="G112" i="1"/>
  <c r="G123" i="1" s="1"/>
  <c r="F112" i="1"/>
  <c r="B102" i="1"/>
  <c r="A102" i="1"/>
  <c r="J101" i="1"/>
  <c r="I101" i="1"/>
  <c r="H101" i="1"/>
  <c r="G101" i="1"/>
  <c r="F101" i="1"/>
  <c r="B93" i="1"/>
  <c r="A93" i="1"/>
  <c r="J92" i="1"/>
  <c r="I92" i="1"/>
  <c r="H92" i="1"/>
  <c r="G92" i="1"/>
  <c r="F92" i="1"/>
  <c r="B84" i="1"/>
  <c r="A84" i="1"/>
  <c r="J83" i="1"/>
  <c r="I83" i="1"/>
  <c r="H83" i="1"/>
  <c r="G83" i="1"/>
  <c r="F83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6" i="1"/>
  <c r="A16" i="1"/>
  <c r="G24" i="1"/>
  <c r="H24" i="1"/>
  <c r="I24" i="1"/>
  <c r="J24" i="1"/>
  <c r="F24" i="1"/>
  <c r="G15" i="1"/>
  <c r="H15" i="1"/>
  <c r="I15" i="1"/>
  <c r="J15" i="1"/>
  <c r="F15" i="1"/>
  <c r="J178" i="1" l="1"/>
  <c r="J198" i="1"/>
  <c r="H198" i="1"/>
  <c r="H178" i="1"/>
  <c r="J158" i="1"/>
  <c r="H158" i="1"/>
  <c r="J140" i="1"/>
  <c r="H140" i="1"/>
  <c r="I102" i="1"/>
  <c r="G102" i="1"/>
  <c r="F84" i="1"/>
  <c r="J84" i="1"/>
  <c r="F102" i="1"/>
  <c r="H102" i="1"/>
  <c r="J102" i="1"/>
  <c r="G140" i="1"/>
  <c r="I140" i="1"/>
  <c r="G158" i="1"/>
  <c r="I158" i="1"/>
  <c r="G178" i="1"/>
  <c r="I178" i="1"/>
  <c r="G198" i="1"/>
  <c r="I198" i="1"/>
  <c r="L84" i="1"/>
  <c r="L102" i="1"/>
  <c r="L123" i="1"/>
  <c r="L140" i="1"/>
  <c r="L158" i="1"/>
  <c r="L178" i="1"/>
  <c r="L198" i="1"/>
  <c r="I84" i="1"/>
  <c r="H84" i="1"/>
  <c r="G84" i="1"/>
  <c r="L63" i="1"/>
  <c r="J63" i="1"/>
  <c r="I63" i="1"/>
  <c r="H63" i="1"/>
  <c r="F63" i="1"/>
  <c r="G63" i="1"/>
  <c r="L44" i="1"/>
  <c r="J44" i="1"/>
  <c r="H44" i="1"/>
  <c r="F44" i="1"/>
  <c r="G44" i="1"/>
  <c r="I44" i="1"/>
  <c r="L25" i="1"/>
  <c r="F123" i="1"/>
  <c r="F140" i="1"/>
  <c r="F158" i="1"/>
  <c r="F178" i="1"/>
  <c r="F198" i="1"/>
  <c r="I25" i="1"/>
  <c r="F25" i="1"/>
  <c r="J25" i="1"/>
  <c r="H25" i="1"/>
  <c r="G25" i="1"/>
  <c r="G199" i="1" l="1"/>
  <c r="L199" i="1"/>
  <c r="J199" i="1"/>
  <c r="H199" i="1"/>
  <c r="F199" i="1"/>
  <c r="I199" i="1"/>
</calcChain>
</file>

<file path=xl/sharedStrings.xml><?xml version="1.0" encoding="utf-8"?>
<sst xmlns="http://schemas.openxmlformats.org/spreadsheetml/2006/main" count="269" uniqueCount="91">
  <si>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</si>
  <si>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</si>
  <si>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</si>
  <si>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</si>
  <si>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</si>
  <si>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</si>
  <si>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</si>
  <si>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</si>
  <si>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</si>
  <si>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</si>
  <si>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</si>
  <si>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</si>
  <si>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</si>
  <si>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</si>
  <si>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</si>
  <si>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</si>
  <si>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</si>
  <si>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</si>
  <si>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</si>
  <si>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</si>
  <si>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</si>
  <si>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</si>
  <si>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</si>
  <si>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</si>
  <si>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</si>
  <si>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</si>
  <si>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</si>
  <si>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</si>
  <si>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</si>
  <si>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</si>
  <si>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</si>
  <si>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</si>
  <si>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</si>
  <si>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</si>
  <si>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</si>
  <si>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</si>
  <si>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</si>
  <si>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</si>
  <si>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</si>
  <si>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</si>
  <si>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Илларионова Т.В.</t>
  </si>
  <si>
    <t>МКОУ "Чертовищенская основная школа им. А.Д. Гусева"</t>
  </si>
  <si>
    <t>Макаронные изделия отварные</t>
  </si>
  <si>
    <t>Котлета</t>
  </si>
  <si>
    <t>Чай сладкий с лимоном</t>
  </si>
  <si>
    <t>Хлеб пшеничный</t>
  </si>
  <si>
    <t>Суп гороховый</t>
  </si>
  <si>
    <t>Ленивые голубцы</t>
  </si>
  <si>
    <t>Чай сладкий</t>
  </si>
  <si>
    <t>Жаркое по-домашнему</t>
  </si>
  <si>
    <t>Капуста квашенная</t>
  </si>
  <si>
    <t>чай с лимоном</t>
  </si>
  <si>
    <t>Борщ</t>
  </si>
  <si>
    <t>Греча отварная</t>
  </si>
  <si>
    <t>Каша пшённая</t>
  </si>
  <si>
    <t>Сосиска</t>
  </si>
  <si>
    <t>Кисель</t>
  </si>
  <si>
    <t>Печенье</t>
  </si>
  <si>
    <t>Лапша куринная</t>
  </si>
  <si>
    <t>Пюре картофельное</t>
  </si>
  <si>
    <t>Котлета рыбная</t>
  </si>
  <si>
    <t>Рис отварной</t>
  </si>
  <si>
    <t>Рыба запеченая</t>
  </si>
  <si>
    <t>Овощи свежие</t>
  </si>
  <si>
    <t>Сыр твердый</t>
  </si>
  <si>
    <t>Щи  из свежей капусты</t>
  </si>
  <si>
    <t>Макароны</t>
  </si>
  <si>
    <t>Яйцо</t>
  </si>
  <si>
    <t>Зеленый горошек</t>
  </si>
  <si>
    <t>Оладьи со сгущенкой</t>
  </si>
  <si>
    <t>Колбаса</t>
  </si>
  <si>
    <t>Какао с молоком</t>
  </si>
  <si>
    <t>Суп рыбный с консервами</t>
  </si>
  <si>
    <t>Жаркое по домашнему</t>
  </si>
  <si>
    <t>Рожки отварные</t>
  </si>
  <si>
    <t xml:space="preserve">Борщ </t>
  </si>
  <si>
    <t>Гречка отварная</t>
  </si>
  <si>
    <t>Каша рисовая</t>
  </si>
  <si>
    <t>печенье</t>
  </si>
  <si>
    <t>Суп картофельный</t>
  </si>
  <si>
    <t>Капуста тушоная</t>
  </si>
  <si>
    <t>Запеканка творожная  со сметаной</t>
  </si>
  <si>
    <t>Кампот</t>
  </si>
  <si>
    <t>Фрукт</t>
  </si>
  <si>
    <t>Щи из свежей капусты</t>
  </si>
  <si>
    <t>Плов</t>
  </si>
  <si>
    <t>Гуляш из куринной грудки</t>
  </si>
  <si>
    <t>Куринный бульон с гренками</t>
  </si>
  <si>
    <t>Лапша молочная</t>
  </si>
  <si>
    <t>Рис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</si>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</sst>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C182" sqref="C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5.41</v>
      </c>
      <c r="H6" s="40">
        <v>10.41</v>
      </c>
      <c r="I6" s="40">
        <v>35.869999999999997</v>
      </c>
      <c r="J6" s="40">
        <v>200</v>
      </c>
      <c r="K6" s="41"/>
      <c r="L6" s="40">
        <v>11.7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9.73</v>
      </c>
      <c r="H7" s="43">
        <v>3.58</v>
      </c>
      <c r="I7" s="43">
        <v>8.9700000000000006</v>
      </c>
      <c r="J7" s="43">
        <v>107</v>
      </c>
      <c r="K7" s="44"/>
      <c r="L7" s="43">
        <v>33.299999999999997</v>
      </c>
    </row>
    <row r="8" spans="1:12" ht="15" x14ac:dyDescent="0.25">
      <c r="A8" s="23"/>
      <c r="B8" s="15"/>
      <c r="C8" s="11"/>
      <c r="D8" s="6"/>
      <c r="E8" s="42" t="s">
        <v>90</v>
      </c>
      <c r="F8" s="43">
        <v>35</v>
      </c>
      <c r="G8" s="43">
        <v>0.46</v>
      </c>
      <c r="H8" s="43">
        <v>2.16</v>
      </c>
      <c r="I8" s="43">
        <v>3.17</v>
      </c>
      <c r="J8" s="43">
        <v>34</v>
      </c>
      <c r="K8" s="44"/>
      <c r="L8" s="43">
        <v>6.55</v>
      </c>
    </row>
    <row r="9" spans="1:12" ht="15" x14ac:dyDescent="0.25">
      <c r="A9" s="23"/>
      <c r="B9" s="15"/>
      <c r="C9" s="11"/>
      <c r="D9" s="6"/>
      <c r="E9" s="42" t="s">
        <v>64</v>
      </c>
      <c r="F9" s="43">
        <v>20</v>
      </c>
      <c r="G9" s="43">
        <v>4.72</v>
      </c>
      <c r="H9" s="43">
        <v>5.97</v>
      </c>
      <c r="I9" s="43">
        <v>0</v>
      </c>
      <c r="J9" s="43">
        <v>75</v>
      </c>
      <c r="K9" s="44"/>
      <c r="L9" s="43">
        <v>13.9</v>
      </c>
    </row>
    <row r="10" spans="1:12" ht="15" x14ac:dyDescent="0.25">
      <c r="A10" s="23"/>
      <c r="B10" s="15"/>
      <c r="C10" s="11"/>
      <c r="D10" s="7" t="s">
        <v>22</v>
      </c>
      <c r="E10" s="42" t="s">
        <v>44</v>
      </c>
      <c r="F10" s="43">
        <v>210</v>
      </c>
      <c r="G10" s="43">
        <v>0.1</v>
      </c>
      <c r="H10" s="43">
        <v>6.0000000000000001E-3</v>
      </c>
      <c r="I10" s="43">
        <v>10</v>
      </c>
      <c r="J10" s="43">
        <v>41</v>
      </c>
      <c r="K10" s="44"/>
      <c r="L10" s="43">
        <v>3.93</v>
      </c>
    </row>
    <row r="11" spans="1:12" ht="15" x14ac:dyDescent="0.25">
      <c r="A11" s="23"/>
      <c r="B11" s="15"/>
      <c r="C11" s="11"/>
      <c r="D11" s="7" t="s">
        <v>23</v>
      </c>
      <c r="E11" s="42" t="s">
        <v>45</v>
      </c>
      <c r="F11" s="43">
        <v>35</v>
      </c>
      <c r="G11" s="43">
        <v>3.17</v>
      </c>
      <c r="H11" s="43">
        <v>0.53</v>
      </c>
      <c r="I11" s="43">
        <v>18.34</v>
      </c>
      <c r="J11" s="43">
        <v>95</v>
      </c>
      <c r="K11" s="44"/>
      <c r="L11" s="43">
        <v>3.6</v>
      </c>
    </row>
    <row r="12" spans="1:12" ht="15" x14ac:dyDescent="0.25">
      <c r="A12" s="23"/>
      <c r="B12" s="15"/>
      <c r="C12" s="11"/>
      <c r="D12" s="7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580</v>
      </c>
      <c r="G15" s="19">
        <f t="shared" ref="G15:J15" si="0">SUM(G6:G14)</f>
        <v>23.590000000000003</v>
      </c>
      <c r="H15" s="19">
        <f t="shared" si="0"/>
        <v>22.655999999999999</v>
      </c>
      <c r="I15" s="19">
        <f t="shared" si="0"/>
        <v>76.349999999999994</v>
      </c>
      <c r="J15" s="19">
        <f t="shared" si="0"/>
        <v>552</v>
      </c>
      <c r="K15" s="25"/>
      <c r="L15" s="19">
        <f t="shared" ref="L15" si="1">SUM(L6:L14)</f>
        <v>72.98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250</v>
      </c>
      <c r="G17" s="43">
        <v>5.49</v>
      </c>
      <c r="H17" s="43">
        <v>5.28</v>
      </c>
      <c r="I17" s="43">
        <v>16.329999999999998</v>
      </c>
      <c r="J17" s="43">
        <v>135</v>
      </c>
      <c r="K17" s="44"/>
      <c r="L17" s="43">
        <v>16.5</v>
      </c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9.1999999999999993</v>
      </c>
      <c r="H18" s="43">
        <v>6.8</v>
      </c>
      <c r="I18" s="43">
        <v>28.42</v>
      </c>
      <c r="J18" s="43">
        <v>214</v>
      </c>
      <c r="K18" s="44"/>
      <c r="L18" s="43">
        <v>32.9</v>
      </c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200</v>
      </c>
      <c r="G19" s="43">
        <v>0.2</v>
      </c>
      <c r="H19" s="43">
        <v>0</v>
      </c>
      <c r="I19" s="43">
        <v>14</v>
      </c>
      <c r="J19" s="43">
        <v>28</v>
      </c>
      <c r="K19" s="44"/>
      <c r="L19" s="43">
        <v>2.1</v>
      </c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35</v>
      </c>
      <c r="G20" s="43">
        <v>3.17</v>
      </c>
      <c r="H20" s="43">
        <v>0.53</v>
      </c>
      <c r="I20" s="43">
        <v>18.34</v>
      </c>
      <c r="J20" s="43">
        <v>95</v>
      </c>
      <c r="K20" s="44"/>
      <c r="L20" s="43">
        <v>3.6</v>
      </c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SUM(F16:F23)</f>
        <v>685</v>
      </c>
      <c r="G24" s="19">
        <f t="shared" ref="G24:J24" si="2">SUM(G16:G23)</f>
        <v>18.059999999999999</v>
      </c>
      <c r="H24" s="19">
        <f t="shared" si="2"/>
        <v>12.61</v>
      </c>
      <c r="I24" s="19">
        <f t="shared" si="2"/>
        <v>77.09</v>
      </c>
      <c r="J24" s="19">
        <f t="shared" si="2"/>
        <v>472</v>
      </c>
      <c r="K24" s="25"/>
      <c r="L24" s="19">
        <f t="shared" ref="L24" si="3">SUM(L16:L23)</f>
        <v>55.1</v>
      </c>
    </row>
    <row r="25" spans="1:12" ht="15.75" thickBot="1" x14ac:dyDescent="0.2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F15+F24</f>
        <v>1265</v>
      </c>
      <c r="G25" s="32">
        <f>G15+G24</f>
        <v>41.650000000000006</v>
      </c>
      <c r="H25" s="32">
        <f>H15+H24</f>
        <v>35.265999999999998</v>
      </c>
      <c r="I25" s="32">
        <f>I15+I24</f>
        <v>153.44</v>
      </c>
      <c r="J25" s="32">
        <f>J15+J24</f>
        <v>1024</v>
      </c>
      <c r="K25" s="32"/>
      <c r="L25" s="32">
        <f>L15+L24</f>
        <v>128.08000000000001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49</v>
      </c>
      <c r="F26" s="40">
        <v>250</v>
      </c>
      <c r="G26" s="40">
        <v>20.79</v>
      </c>
      <c r="H26" s="40">
        <v>18.98</v>
      </c>
      <c r="I26" s="40">
        <v>36.06</v>
      </c>
      <c r="J26" s="40">
        <v>306</v>
      </c>
      <c r="K26" s="41"/>
      <c r="L26" s="40">
        <v>34.5</v>
      </c>
    </row>
    <row r="27" spans="1:12" ht="15" x14ac:dyDescent="0.25">
      <c r="A27" s="14"/>
      <c r="B27" s="15"/>
      <c r="C27" s="11"/>
      <c r="D27" s="6"/>
      <c r="E27" s="42" t="s">
        <v>50</v>
      </c>
      <c r="F27" s="43">
        <v>60</v>
      </c>
      <c r="G27" s="43">
        <v>1</v>
      </c>
      <c r="H27" s="43">
        <v>3</v>
      </c>
      <c r="I27" s="43">
        <v>4.5999999999999996</v>
      </c>
      <c r="J27" s="43">
        <v>50</v>
      </c>
      <c r="K27" s="44"/>
      <c r="L27" s="43">
        <v>6.18</v>
      </c>
    </row>
    <row r="28" spans="1:12" ht="15" x14ac:dyDescent="0.25">
      <c r="A28" s="14"/>
      <c r="B28" s="15"/>
      <c r="C28" s="11"/>
      <c r="D28" s="7" t="s">
        <v>22</v>
      </c>
      <c r="E28" s="42" t="s">
        <v>51</v>
      </c>
      <c r="F28" s="43">
        <v>210</v>
      </c>
      <c r="G28" s="43">
        <v>0.1</v>
      </c>
      <c r="H28" s="43">
        <v>6.0000000000000001E-3</v>
      </c>
      <c r="I28" s="43">
        <v>10</v>
      </c>
      <c r="J28" s="43">
        <v>41</v>
      </c>
      <c r="K28" s="44"/>
      <c r="L28" s="43">
        <v>3.93</v>
      </c>
    </row>
    <row r="29" spans="1:12" ht="15" x14ac:dyDescent="0.25">
      <c r="A29" s="14"/>
      <c r="B29" s="15"/>
      <c r="C29" s="11"/>
      <c r="D29" s="7" t="s">
        <v>23</v>
      </c>
      <c r="E29" s="42" t="s">
        <v>45</v>
      </c>
      <c r="F29" s="43">
        <v>35</v>
      </c>
      <c r="G29" s="43">
        <v>3.17</v>
      </c>
      <c r="H29" s="43">
        <v>0.53</v>
      </c>
      <c r="I29" s="43">
        <v>18.34</v>
      </c>
      <c r="J29" s="43">
        <v>95</v>
      </c>
      <c r="K29" s="44"/>
      <c r="L29" s="43">
        <v>3.6</v>
      </c>
    </row>
    <row r="30" spans="1:12" ht="15" x14ac:dyDescent="0.25">
      <c r="A30" s="14"/>
      <c r="B30" s="15"/>
      <c r="C30" s="11"/>
      <c r="D30" s="7" t="s">
        <v>24</v>
      </c>
      <c r="E30" s="42" t="s">
        <v>83</v>
      </c>
      <c r="F30" s="43">
        <v>100</v>
      </c>
      <c r="G30" s="43">
        <v>0.46</v>
      </c>
      <c r="H30" s="43">
        <v>0</v>
      </c>
      <c r="I30" s="43">
        <v>11.96</v>
      </c>
      <c r="J30" s="43">
        <v>51.75</v>
      </c>
      <c r="K30" s="44"/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655</v>
      </c>
      <c r="G33" s="19">
        <f t="shared" ref="G33" si="4">SUM(G26:G32)</f>
        <v>25.520000000000003</v>
      </c>
      <c r="H33" s="19">
        <f t="shared" ref="H33" si="5">SUM(H26:H32)</f>
        <v>22.516000000000002</v>
      </c>
      <c r="I33" s="19">
        <f t="shared" ref="I33" si="6">SUM(I26:I32)</f>
        <v>80.960000000000008</v>
      </c>
      <c r="J33" s="19">
        <f t="shared" ref="J33:L33" si="7">SUM(J26:J32)</f>
        <v>543.75</v>
      </c>
      <c r="K33" s="25"/>
      <c r="L33" s="19">
        <f t="shared" si="7"/>
        <v>68.210000000000008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250</v>
      </c>
      <c r="G35" s="43">
        <v>8.65</v>
      </c>
      <c r="H35" s="43">
        <v>8.23</v>
      </c>
      <c r="I35" s="43">
        <v>21.5</v>
      </c>
      <c r="J35" s="43">
        <v>230</v>
      </c>
      <c r="K35" s="44"/>
      <c r="L35" s="43">
        <v>17.7</v>
      </c>
    </row>
    <row r="36" spans="1:12" ht="15" x14ac:dyDescent="0.25">
      <c r="A36" s="14"/>
      <c r="B36" s="15"/>
      <c r="C36" s="11"/>
      <c r="D36" s="7" t="s">
        <v>28</v>
      </c>
      <c r="E36" s="42" t="s">
        <v>43</v>
      </c>
      <c r="F36" s="43">
        <v>80</v>
      </c>
      <c r="G36" s="43">
        <v>9.73</v>
      </c>
      <c r="H36" s="43">
        <v>3.58</v>
      </c>
      <c r="I36" s="43">
        <v>8.9700000000000006</v>
      </c>
      <c r="J36" s="43">
        <v>107</v>
      </c>
      <c r="K36" s="44"/>
      <c r="L36" s="43">
        <v>33.299999999999997</v>
      </c>
    </row>
    <row r="37" spans="1:12" ht="15" x14ac:dyDescent="0.25">
      <c r="A37" s="14"/>
      <c r="B37" s="15"/>
      <c r="C37" s="11"/>
      <c r="D37" s="7" t="s">
        <v>29</v>
      </c>
      <c r="E37" s="42" t="s">
        <v>53</v>
      </c>
      <c r="F37" s="43">
        <v>150</v>
      </c>
      <c r="G37" s="43">
        <v>9.94</v>
      </c>
      <c r="H37" s="43">
        <v>7.48</v>
      </c>
      <c r="I37" s="43">
        <v>47.78</v>
      </c>
      <c r="J37" s="43">
        <v>203</v>
      </c>
      <c r="K37" s="44"/>
      <c r="L37" s="43">
        <v>8.1999999999999993</v>
      </c>
    </row>
    <row r="38" spans="1:12" ht="15" x14ac:dyDescent="0.25">
      <c r="A38" s="14"/>
      <c r="B38" s="15"/>
      <c r="C38" s="11"/>
      <c r="D38" s="7" t="s">
        <v>30</v>
      </c>
      <c r="E38" s="42" t="s">
        <v>48</v>
      </c>
      <c r="F38" s="43">
        <v>200</v>
      </c>
      <c r="G38" s="43">
        <v>0.2</v>
      </c>
      <c r="H38" s="43">
        <v>0</v>
      </c>
      <c r="I38" s="43">
        <v>14</v>
      </c>
      <c r="J38" s="43">
        <v>28</v>
      </c>
      <c r="K38" s="44"/>
      <c r="L38" s="43">
        <v>2.1</v>
      </c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35</v>
      </c>
      <c r="G39" s="43">
        <v>3.17</v>
      </c>
      <c r="H39" s="43">
        <v>0.53</v>
      </c>
      <c r="I39" s="43">
        <v>18.34</v>
      </c>
      <c r="J39" s="43">
        <v>95</v>
      </c>
      <c r="K39" s="44"/>
      <c r="L39" s="43">
        <v>3.6</v>
      </c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715</v>
      </c>
      <c r="G43" s="19">
        <f t="shared" ref="G43" si="8">SUM(G34:G42)</f>
        <v>31.689999999999998</v>
      </c>
      <c r="H43" s="19">
        <f t="shared" ref="H43" si="9">SUM(H34:H42)</f>
        <v>19.82</v>
      </c>
      <c r="I43" s="19">
        <f t="shared" ref="I43" si="10">SUM(I34:I42)</f>
        <v>110.59</v>
      </c>
      <c r="J43" s="19">
        <f t="shared" ref="J43:L43" si="11">SUM(J34:J42)</f>
        <v>663</v>
      </c>
      <c r="K43" s="25"/>
      <c r="L43" s="19">
        <f t="shared" si="11"/>
        <v>64.900000000000006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1370</v>
      </c>
      <c r="G44" s="32">
        <f t="shared" ref="G44" si="12">G33+G43</f>
        <v>57.21</v>
      </c>
      <c r="H44" s="32">
        <f t="shared" ref="H44" si="13">H33+H43</f>
        <v>42.335999999999999</v>
      </c>
      <c r="I44" s="32">
        <f t="shared" ref="I44" si="14">I33+I43</f>
        <v>191.55</v>
      </c>
      <c r="J44" s="32">
        <f t="shared" ref="J44:L44" si="15">J33+J43</f>
        <v>1206.75</v>
      </c>
      <c r="K44" s="32"/>
      <c r="L44" s="32">
        <f t="shared" si="15"/>
        <v>133.11000000000001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54</v>
      </c>
      <c r="F45" s="40">
        <v>200</v>
      </c>
      <c r="G45" s="40">
        <v>8.5500000000000007</v>
      </c>
      <c r="H45" s="40">
        <v>24.88</v>
      </c>
      <c r="I45" s="40">
        <v>193.35</v>
      </c>
      <c r="J45" s="40">
        <v>193</v>
      </c>
      <c r="K45" s="41"/>
      <c r="L45" s="40">
        <v>15.78</v>
      </c>
    </row>
    <row r="46" spans="1:12" ht="15" x14ac:dyDescent="0.25">
      <c r="A46" s="23"/>
      <c r="B46" s="15"/>
      <c r="C46" s="11"/>
      <c r="D46" s="6"/>
      <c r="E46" s="42" t="s">
        <v>55</v>
      </c>
      <c r="F46" s="43">
        <v>70</v>
      </c>
      <c r="G46" s="43">
        <v>8.32</v>
      </c>
      <c r="H46" s="43">
        <v>16</v>
      </c>
      <c r="I46" s="43">
        <v>16.96</v>
      </c>
      <c r="J46" s="43">
        <v>180</v>
      </c>
      <c r="K46" s="44"/>
      <c r="L46" s="43">
        <v>20.8</v>
      </c>
    </row>
    <row r="47" spans="1:12" ht="15" x14ac:dyDescent="0.25">
      <c r="A47" s="23"/>
      <c r="B47" s="15"/>
      <c r="C47" s="11"/>
      <c r="D47" s="7" t="s">
        <v>22</v>
      </c>
      <c r="E47" s="42" t="s">
        <v>56</v>
      </c>
      <c r="F47" s="43">
        <v>200</v>
      </c>
      <c r="G47" s="43">
        <v>0.2</v>
      </c>
      <c r="H47" s="43">
        <v>0</v>
      </c>
      <c r="I47" s="43">
        <v>30.5</v>
      </c>
      <c r="J47" s="43">
        <v>76</v>
      </c>
      <c r="K47" s="44"/>
      <c r="L47" s="43">
        <v>5.97</v>
      </c>
    </row>
    <row r="48" spans="1:12" ht="15" x14ac:dyDescent="0.25">
      <c r="A48" s="23"/>
      <c r="B48" s="15"/>
      <c r="C48" s="11"/>
      <c r="D48" s="7" t="s">
        <v>23</v>
      </c>
      <c r="E48" s="42" t="s">
        <v>45</v>
      </c>
      <c r="F48" s="43">
        <v>35</v>
      </c>
      <c r="G48" s="43">
        <v>3.17</v>
      </c>
      <c r="H48" s="43">
        <v>0.53</v>
      </c>
      <c r="I48" s="43">
        <v>18.34</v>
      </c>
      <c r="J48" s="43">
        <v>95</v>
      </c>
      <c r="K48" s="44"/>
      <c r="L48" s="43">
        <v>3.6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57</v>
      </c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505</v>
      </c>
      <c r="G52" s="19">
        <f t="shared" ref="G52" si="16">SUM(G45:G51)</f>
        <v>20.240000000000002</v>
      </c>
      <c r="H52" s="19">
        <f t="shared" ref="H52" si="17">SUM(H45:H51)</f>
        <v>41.41</v>
      </c>
      <c r="I52" s="19">
        <f t="shared" ref="I52" si="18">SUM(I45:I51)</f>
        <v>259.14999999999998</v>
      </c>
      <c r="J52" s="19">
        <f t="shared" ref="J52:L52" si="19">SUM(J45:J51)</f>
        <v>544</v>
      </c>
      <c r="K52" s="25"/>
      <c r="L52" s="19">
        <f t="shared" si="19"/>
        <v>46.15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58</v>
      </c>
      <c r="F54" s="43">
        <v>250</v>
      </c>
      <c r="G54" s="43">
        <v>4.5</v>
      </c>
      <c r="H54" s="43">
        <v>6.2</v>
      </c>
      <c r="I54" s="43">
        <v>17.5</v>
      </c>
      <c r="J54" s="43">
        <v>210</v>
      </c>
      <c r="K54" s="44"/>
      <c r="L54" s="43">
        <v>13.6</v>
      </c>
    </row>
    <row r="55" spans="1:12" ht="15" x14ac:dyDescent="0.25">
      <c r="A55" s="23"/>
      <c r="B55" s="15"/>
      <c r="C55" s="11"/>
      <c r="D55" s="7" t="s">
        <v>28</v>
      </c>
      <c r="E55" s="42" t="s">
        <v>59</v>
      </c>
      <c r="F55" s="43">
        <v>200</v>
      </c>
      <c r="G55" s="43">
        <v>4.08</v>
      </c>
      <c r="H55" s="43">
        <v>6.4</v>
      </c>
      <c r="I55" s="43">
        <v>27.26</v>
      </c>
      <c r="J55" s="43">
        <v>183</v>
      </c>
      <c r="K55" s="44"/>
      <c r="L55" s="43">
        <v>19.7</v>
      </c>
    </row>
    <row r="56" spans="1:12" ht="15" x14ac:dyDescent="0.25">
      <c r="A56" s="23"/>
      <c r="B56" s="15"/>
      <c r="C56" s="11"/>
      <c r="D56" s="7"/>
      <c r="E56" s="42" t="s">
        <v>60</v>
      </c>
      <c r="F56" s="43">
        <v>80</v>
      </c>
      <c r="G56" s="43">
        <v>9.73</v>
      </c>
      <c r="H56" s="43">
        <v>3.58</v>
      </c>
      <c r="I56" s="43">
        <v>8.9700000000000006</v>
      </c>
      <c r="J56" s="43">
        <v>107</v>
      </c>
      <c r="K56" s="44"/>
      <c r="L56" s="43">
        <v>33</v>
      </c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200</v>
      </c>
      <c r="G57" s="43">
        <v>0.2</v>
      </c>
      <c r="H57" s="43">
        <v>0</v>
      </c>
      <c r="I57" s="43">
        <v>14</v>
      </c>
      <c r="J57" s="43">
        <v>28</v>
      </c>
      <c r="K57" s="44"/>
      <c r="L57" s="43">
        <v>2.1</v>
      </c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35</v>
      </c>
      <c r="G58" s="43">
        <v>3.17</v>
      </c>
      <c r="H58" s="43">
        <v>0.53</v>
      </c>
      <c r="I58" s="43">
        <v>18.34</v>
      </c>
      <c r="J58" s="43">
        <v>95</v>
      </c>
      <c r="K58" s="44"/>
      <c r="L58" s="43">
        <v>3.6</v>
      </c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765</v>
      </c>
      <c r="G62" s="19">
        <f t="shared" ref="G62" si="20">SUM(G53:G61)</f>
        <v>21.68</v>
      </c>
      <c r="H62" s="19">
        <f t="shared" ref="H62" si="21">SUM(H53:H61)</f>
        <v>16.71</v>
      </c>
      <c r="I62" s="19">
        <f t="shared" ref="I62" si="22">SUM(I53:I61)</f>
        <v>86.070000000000007</v>
      </c>
      <c r="J62" s="19">
        <f t="shared" ref="J62:L62" si="23">SUM(J53:J61)</f>
        <v>623</v>
      </c>
      <c r="K62" s="25"/>
      <c r="L62" s="19">
        <f t="shared" si="23"/>
        <v>71.999999999999986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1270</v>
      </c>
      <c r="G63" s="32">
        <f t="shared" ref="G63" si="24">G52+G62</f>
        <v>41.92</v>
      </c>
      <c r="H63" s="32">
        <f t="shared" ref="H63" si="25">H52+H62</f>
        <v>58.12</v>
      </c>
      <c r="I63" s="32">
        <f t="shared" ref="I63" si="26">I52+I62</f>
        <v>345.21999999999997</v>
      </c>
      <c r="J63" s="32">
        <f t="shared" ref="J63:L63" si="27">J52+J62</f>
        <v>1167</v>
      </c>
      <c r="K63" s="32"/>
      <c r="L63" s="32">
        <f t="shared" si="27"/>
        <v>118.14999999999998</v>
      </c>
    </row>
    <row r="64" spans="1:12" ht="15.75" thickBot="1" x14ac:dyDescent="0.3">
      <c r="A64" s="20">
        <v>1</v>
      </c>
      <c r="B64" s="21">
        <v>4</v>
      </c>
      <c r="C64" s="22" t="s">
        <v>20</v>
      </c>
      <c r="D64" s="5" t="s">
        <v>26</v>
      </c>
      <c r="E64" s="39" t="s">
        <v>63</v>
      </c>
      <c r="F64" s="40">
        <v>60</v>
      </c>
      <c r="G64" s="40">
        <v>0.48</v>
      </c>
      <c r="H64" s="40">
        <v>0</v>
      </c>
      <c r="I64" s="40">
        <v>1.8</v>
      </c>
      <c r="J64" s="40">
        <v>14</v>
      </c>
      <c r="K64" s="41"/>
      <c r="L64" s="40">
        <v>17.64</v>
      </c>
    </row>
    <row r="65" spans="1:12" ht="15" x14ac:dyDescent="0.25">
      <c r="A65" s="23"/>
      <c r="B65" s="15"/>
      <c r="C65" s="11"/>
      <c r="D65" s="5" t="s">
        <v>21</v>
      </c>
      <c r="E65" s="39" t="s">
        <v>61</v>
      </c>
      <c r="F65" s="40">
        <v>150</v>
      </c>
      <c r="G65" s="40">
        <v>4</v>
      </c>
      <c r="H65" s="40">
        <v>12</v>
      </c>
      <c r="I65" s="40">
        <v>38</v>
      </c>
      <c r="J65" s="40">
        <v>283</v>
      </c>
      <c r="K65" s="41"/>
      <c r="L65" s="40">
        <v>15.6</v>
      </c>
    </row>
    <row r="66" spans="1:12" ht="15" x14ac:dyDescent="0.25">
      <c r="A66" s="23"/>
      <c r="B66" s="15"/>
      <c r="C66" s="11"/>
      <c r="D66" s="6"/>
      <c r="E66" s="42" t="s">
        <v>62</v>
      </c>
      <c r="F66" s="43">
        <v>80</v>
      </c>
      <c r="G66" s="43">
        <v>13</v>
      </c>
      <c r="H66" s="43">
        <v>8</v>
      </c>
      <c r="I66" s="43">
        <v>6</v>
      </c>
      <c r="J66" s="43">
        <v>190</v>
      </c>
      <c r="K66" s="44"/>
      <c r="L66" s="43">
        <v>33.9</v>
      </c>
    </row>
    <row r="67" spans="1:12" ht="15" x14ac:dyDescent="0.25">
      <c r="A67" s="23"/>
      <c r="B67" s="15"/>
      <c r="C67" s="11"/>
      <c r="D67" s="7" t="s">
        <v>22</v>
      </c>
      <c r="E67" s="42" t="s">
        <v>44</v>
      </c>
      <c r="F67" s="43">
        <v>210</v>
      </c>
      <c r="G67" s="43">
        <v>0.1</v>
      </c>
      <c r="H67" s="43">
        <v>6.0000000000000001E-3</v>
      </c>
      <c r="I67" s="43">
        <v>10</v>
      </c>
      <c r="J67" s="43">
        <v>41</v>
      </c>
      <c r="K67" s="44"/>
      <c r="L67" s="43">
        <v>3.93</v>
      </c>
    </row>
    <row r="68" spans="1:12" ht="15" x14ac:dyDescent="0.25">
      <c r="A68" s="23"/>
      <c r="B68" s="15"/>
      <c r="C68" s="11"/>
      <c r="D68" s="7"/>
      <c r="E68" s="42" t="s">
        <v>64</v>
      </c>
      <c r="F68" s="43">
        <v>20</v>
      </c>
      <c r="G68" s="43">
        <v>4.72</v>
      </c>
      <c r="H68" s="43">
        <v>5.97</v>
      </c>
      <c r="I68" s="43">
        <v>0</v>
      </c>
      <c r="J68" s="43">
        <v>75</v>
      </c>
      <c r="K68" s="44"/>
      <c r="L68" s="43">
        <v>13.9</v>
      </c>
    </row>
    <row r="69" spans="1:12" ht="15" x14ac:dyDescent="0.25">
      <c r="A69" s="23"/>
      <c r="B69" s="15"/>
      <c r="C69" s="11"/>
      <c r="D69" s="7" t="s">
        <v>23</v>
      </c>
      <c r="E69" s="42" t="s">
        <v>45</v>
      </c>
      <c r="F69" s="43">
        <v>35</v>
      </c>
      <c r="G69" s="43">
        <v>3.17</v>
      </c>
      <c r="H69" s="43">
        <v>0.53</v>
      </c>
      <c r="I69" s="43">
        <v>18.34</v>
      </c>
      <c r="J69" s="43">
        <v>95</v>
      </c>
      <c r="K69" s="44"/>
      <c r="L69" s="43">
        <v>3.6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555</v>
      </c>
      <c r="G72" s="19">
        <f t="shared" ref="G72" si="28">SUM(G64:G71)</f>
        <v>25.47</v>
      </c>
      <c r="H72" s="19">
        <f t="shared" ref="H72" si="29">SUM(H64:H71)</f>
        <v>26.506</v>
      </c>
      <c r="I72" s="19">
        <f t="shared" ref="I72" si="30">SUM(I64:I71)</f>
        <v>74.14</v>
      </c>
      <c r="J72" s="19">
        <f t="shared" ref="J72:L72" si="31">SUM(J64:J71)</f>
        <v>698</v>
      </c>
      <c r="K72" s="25"/>
      <c r="L72" s="19">
        <f t="shared" si="31"/>
        <v>88.570000000000007</v>
      </c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65</v>
      </c>
      <c r="F74" s="43">
        <v>250</v>
      </c>
      <c r="G74" s="43">
        <v>1.75</v>
      </c>
      <c r="H74" s="43">
        <v>4.8899999999999997</v>
      </c>
      <c r="I74" s="43">
        <v>8.49</v>
      </c>
      <c r="J74" s="43">
        <v>85</v>
      </c>
      <c r="K74" s="44"/>
      <c r="L74" s="43">
        <v>15.8</v>
      </c>
    </row>
    <row r="75" spans="1:12" ht="15" x14ac:dyDescent="0.25">
      <c r="A75" s="23"/>
      <c r="B75" s="15"/>
      <c r="C75" s="11"/>
      <c r="D75" s="7" t="s">
        <v>28</v>
      </c>
      <c r="E75" s="42" t="s">
        <v>66</v>
      </c>
      <c r="F75" s="43">
        <v>200</v>
      </c>
      <c r="G75" s="43">
        <v>1.75</v>
      </c>
      <c r="H75" s="43">
        <v>4.8899999999999997</v>
      </c>
      <c r="I75" s="43">
        <v>8.49</v>
      </c>
      <c r="J75" s="43">
        <v>240</v>
      </c>
      <c r="K75" s="44"/>
      <c r="L75" s="43">
        <v>9.3000000000000007</v>
      </c>
    </row>
    <row r="76" spans="1:12" ht="15" x14ac:dyDescent="0.25">
      <c r="A76" s="23"/>
      <c r="B76" s="15"/>
      <c r="C76" s="11"/>
      <c r="D76" s="7"/>
      <c r="E76" s="42" t="s">
        <v>67</v>
      </c>
      <c r="F76" s="43">
        <v>40</v>
      </c>
      <c r="G76" s="43">
        <v>5.0999999999999996</v>
      </c>
      <c r="H76" s="43">
        <v>4.5999999999999996</v>
      </c>
      <c r="I76" s="43">
        <v>0.3</v>
      </c>
      <c r="J76" s="43">
        <v>63</v>
      </c>
      <c r="K76" s="44"/>
      <c r="L76" s="43">
        <v>9.5</v>
      </c>
    </row>
    <row r="77" spans="1:12" ht="15" x14ac:dyDescent="0.25">
      <c r="A77" s="23"/>
      <c r="B77" s="15"/>
      <c r="C77" s="11"/>
      <c r="D77" s="7"/>
      <c r="E77" s="42" t="s">
        <v>68</v>
      </c>
      <c r="F77" s="43">
        <v>100</v>
      </c>
      <c r="G77" s="43">
        <v>6</v>
      </c>
      <c r="H77" s="43">
        <v>6</v>
      </c>
      <c r="I77" s="43">
        <v>5</v>
      </c>
      <c r="J77" s="43">
        <v>23</v>
      </c>
      <c r="K77" s="44"/>
      <c r="L77" s="43">
        <v>18.899999999999999</v>
      </c>
    </row>
    <row r="78" spans="1:12" ht="15" x14ac:dyDescent="0.25">
      <c r="A78" s="23"/>
      <c r="B78" s="15"/>
      <c r="C78" s="11"/>
      <c r="D78" s="7" t="s">
        <v>30</v>
      </c>
      <c r="E78" s="42" t="s">
        <v>48</v>
      </c>
      <c r="F78" s="43">
        <v>200</v>
      </c>
      <c r="G78" s="43">
        <v>0.2</v>
      </c>
      <c r="H78" s="43">
        <v>0</v>
      </c>
      <c r="I78" s="43">
        <v>14</v>
      </c>
      <c r="J78" s="43">
        <v>28</v>
      </c>
      <c r="K78" s="44"/>
      <c r="L78" s="43">
        <v>2.1</v>
      </c>
    </row>
    <row r="79" spans="1:12" ht="15" x14ac:dyDescent="0.25">
      <c r="A79" s="23"/>
      <c r="B79" s="15"/>
      <c r="C79" s="11"/>
      <c r="D79" s="7" t="s">
        <v>31</v>
      </c>
      <c r="E79" s="42" t="s">
        <v>45</v>
      </c>
      <c r="F79" s="43">
        <v>35</v>
      </c>
      <c r="G79" s="43">
        <v>3.17</v>
      </c>
      <c r="H79" s="43">
        <v>0.53</v>
      </c>
      <c r="I79" s="43">
        <v>18.34</v>
      </c>
      <c r="J79" s="43">
        <v>95</v>
      </c>
      <c r="K79" s="44"/>
      <c r="L79" s="43">
        <v>3.6</v>
      </c>
    </row>
    <row r="80" spans="1:12" ht="15" x14ac:dyDescent="0.25">
      <c r="A80" s="23"/>
      <c r="B80" s="15"/>
      <c r="C80" s="11"/>
      <c r="D80" s="7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SUM(F73:F82)</f>
        <v>825</v>
      </c>
      <c r="G83" s="19">
        <f t="shared" ref="G83" si="32">SUM(G73:G82)</f>
        <v>17.97</v>
      </c>
      <c r="H83" s="19">
        <f t="shared" ref="H83" si="33">SUM(H73:H82)</f>
        <v>20.91</v>
      </c>
      <c r="I83" s="19">
        <f t="shared" ref="I83" si="34">SUM(I73:I82)</f>
        <v>54.620000000000005</v>
      </c>
      <c r="J83" s="19">
        <f t="shared" ref="J83:L83" si="35">SUM(J73:J82)</f>
        <v>534</v>
      </c>
      <c r="K83" s="25"/>
      <c r="L83" s="19">
        <f t="shared" si="35"/>
        <v>59.2</v>
      </c>
    </row>
    <row r="84" spans="1:12" ht="15.75" customHeight="1" thickBot="1" x14ac:dyDescent="0.25">
      <c r="A84" s="29">
        <f>A64</f>
        <v>1</v>
      </c>
      <c r="B84" s="30">
        <f>B64</f>
        <v>4</v>
      </c>
      <c r="C84" s="54" t="s">
        <v>4</v>
      </c>
      <c r="D84" s="55"/>
      <c r="E84" s="31"/>
      <c r="F84" s="32">
        <f>F72+F83</f>
        <v>1380</v>
      </c>
      <c r="G84" s="32">
        <f t="shared" ref="G84" si="36">G72+G83</f>
        <v>43.44</v>
      </c>
      <c r="H84" s="32">
        <f t="shared" ref="H84" si="37">H72+H83</f>
        <v>47.415999999999997</v>
      </c>
      <c r="I84" s="32">
        <f t="shared" ref="I84" si="38">I72+I83</f>
        <v>128.76</v>
      </c>
      <c r="J84" s="32">
        <f t="shared" ref="J84:L84" si="39">J72+J83</f>
        <v>1232</v>
      </c>
      <c r="K84" s="32"/>
      <c r="L84" s="32">
        <f t="shared" si="39"/>
        <v>147.77000000000001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39" t="s">
        <v>69</v>
      </c>
      <c r="F85" s="40">
        <v>210</v>
      </c>
      <c r="G85" s="40">
        <v>5.54</v>
      </c>
      <c r="H85" s="40">
        <v>6.7</v>
      </c>
      <c r="I85" s="40">
        <v>29.38</v>
      </c>
      <c r="J85" s="40">
        <v>244</v>
      </c>
      <c r="K85" s="41"/>
      <c r="L85" s="40">
        <v>21.51</v>
      </c>
    </row>
    <row r="86" spans="1:12" ht="15" x14ac:dyDescent="0.25">
      <c r="A86" s="23"/>
      <c r="B86" s="15"/>
      <c r="C86" s="11"/>
      <c r="D86" s="6"/>
      <c r="E86" s="42" t="s">
        <v>70</v>
      </c>
      <c r="F86" s="43">
        <v>60</v>
      </c>
      <c r="G86" s="43">
        <v>5.5</v>
      </c>
      <c r="H86" s="43">
        <v>11.4</v>
      </c>
      <c r="I86" s="43">
        <v>0.1</v>
      </c>
      <c r="J86" s="43">
        <v>126</v>
      </c>
      <c r="K86" s="44"/>
      <c r="L86" s="43">
        <v>23.93</v>
      </c>
    </row>
    <row r="87" spans="1:12" ht="15" x14ac:dyDescent="0.25">
      <c r="A87" s="23"/>
      <c r="B87" s="15"/>
      <c r="C87" s="11"/>
      <c r="D87" s="7" t="s">
        <v>22</v>
      </c>
      <c r="E87" s="42" t="s">
        <v>71</v>
      </c>
      <c r="F87" s="43">
        <v>200</v>
      </c>
      <c r="G87" s="43">
        <v>6.38</v>
      </c>
      <c r="H87" s="43">
        <v>6.14</v>
      </c>
      <c r="I87" s="43">
        <v>20.14</v>
      </c>
      <c r="J87" s="43">
        <v>156</v>
      </c>
      <c r="K87" s="44"/>
      <c r="L87" s="43">
        <v>11.82</v>
      </c>
    </row>
    <row r="88" spans="1:12" ht="15" x14ac:dyDescent="0.25">
      <c r="A88" s="23"/>
      <c r="B88" s="15"/>
      <c r="C88" s="11"/>
      <c r="D88" s="7" t="s">
        <v>23</v>
      </c>
      <c r="E88" s="42" t="s">
        <v>45</v>
      </c>
      <c r="F88" s="43">
        <v>35</v>
      </c>
      <c r="G88" s="43">
        <v>3.17</v>
      </c>
      <c r="H88" s="43">
        <v>0.53</v>
      </c>
      <c r="I88" s="43">
        <v>18.34</v>
      </c>
      <c r="J88" s="43">
        <v>95</v>
      </c>
      <c r="K88" s="44"/>
      <c r="L88" s="43">
        <v>3.6</v>
      </c>
    </row>
    <row r="89" spans="1:12" ht="15" x14ac:dyDescent="0.2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505</v>
      </c>
      <c r="G92" s="19">
        <f t="shared" ref="G92" si="40">SUM(G85:G91)</f>
        <v>20.589999999999996</v>
      </c>
      <c r="H92" s="19">
        <f t="shared" ref="H92" si="41">SUM(H85:H91)</f>
        <v>24.770000000000003</v>
      </c>
      <c r="I92" s="19">
        <f t="shared" ref="I92" si="42">SUM(I85:I91)</f>
        <v>67.960000000000008</v>
      </c>
      <c r="J92" s="19">
        <f t="shared" ref="J92:L92" si="43">SUM(J85:J91)</f>
        <v>621</v>
      </c>
      <c r="K92" s="25"/>
      <c r="L92" s="19">
        <f t="shared" si="43"/>
        <v>60.86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72</v>
      </c>
      <c r="F94" s="43">
        <v>250</v>
      </c>
      <c r="G94" s="43">
        <v>2.34</v>
      </c>
      <c r="H94" s="43">
        <v>2.83</v>
      </c>
      <c r="I94" s="43">
        <v>13.31</v>
      </c>
      <c r="J94" s="43">
        <v>101</v>
      </c>
      <c r="K94" s="44"/>
      <c r="L94" s="43">
        <v>5.78</v>
      </c>
    </row>
    <row r="95" spans="1:12" ht="15" x14ac:dyDescent="0.25">
      <c r="A95" s="23"/>
      <c r="B95" s="15"/>
      <c r="C95" s="11"/>
      <c r="D95" s="7" t="s">
        <v>28</v>
      </c>
      <c r="E95" s="42" t="s">
        <v>73</v>
      </c>
      <c r="F95" s="43">
        <v>200</v>
      </c>
      <c r="G95" s="43">
        <v>9</v>
      </c>
      <c r="H95" s="43">
        <v>14.4</v>
      </c>
      <c r="I95" s="43">
        <v>23.6</v>
      </c>
      <c r="J95" s="43">
        <v>250</v>
      </c>
      <c r="K95" s="44"/>
      <c r="L95" s="43">
        <v>34.5</v>
      </c>
    </row>
    <row r="96" spans="1:12" ht="15" x14ac:dyDescent="0.25">
      <c r="A96" s="23"/>
      <c r="B96" s="15"/>
      <c r="C96" s="11"/>
      <c r="D96" s="7" t="s">
        <v>30</v>
      </c>
      <c r="E96" s="42" t="s">
        <v>48</v>
      </c>
      <c r="F96" s="43">
        <v>200</v>
      </c>
      <c r="G96" s="43">
        <v>0.2</v>
      </c>
      <c r="H96" s="43">
        <v>0</v>
      </c>
      <c r="I96" s="43">
        <v>14</v>
      </c>
      <c r="J96" s="43">
        <v>28</v>
      </c>
      <c r="K96" s="44"/>
      <c r="L96" s="43">
        <v>2.1</v>
      </c>
    </row>
    <row r="97" spans="1:12" ht="15" x14ac:dyDescent="0.25">
      <c r="A97" s="23"/>
      <c r="B97" s="15"/>
      <c r="C97" s="11"/>
      <c r="D97" s="7" t="s">
        <v>31</v>
      </c>
      <c r="E97" s="42" t="s">
        <v>45</v>
      </c>
      <c r="F97" s="43">
        <v>35</v>
      </c>
      <c r="G97" s="43">
        <v>3.17</v>
      </c>
      <c r="H97" s="43">
        <v>0.53</v>
      </c>
      <c r="I97" s="43">
        <v>18.34</v>
      </c>
      <c r="J97" s="43">
        <v>95</v>
      </c>
      <c r="K97" s="44"/>
      <c r="L97" s="43">
        <v>3.6</v>
      </c>
    </row>
    <row r="98" spans="1:12" ht="15" x14ac:dyDescent="0.25">
      <c r="A98" s="23"/>
      <c r="B98" s="15"/>
      <c r="C98" s="11"/>
      <c r="D98" s="7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SUM(F93:F100)</f>
        <v>685</v>
      </c>
      <c r="G101" s="19">
        <f t="shared" ref="G101" si="44">SUM(G93:G100)</f>
        <v>14.709999999999999</v>
      </c>
      <c r="H101" s="19">
        <f t="shared" ref="H101" si="45">SUM(H93:H100)</f>
        <v>17.760000000000002</v>
      </c>
      <c r="I101" s="19">
        <f t="shared" ref="I101" si="46">SUM(I93:I100)</f>
        <v>69.25</v>
      </c>
      <c r="J101" s="19">
        <f t="shared" ref="J101:L101" si="47">SUM(J93:J100)</f>
        <v>474</v>
      </c>
      <c r="K101" s="25"/>
      <c r="L101" s="19">
        <f t="shared" si="47"/>
        <v>45.980000000000004</v>
      </c>
    </row>
    <row r="102" spans="1:12" ht="15.75" customHeight="1" thickBot="1" x14ac:dyDescent="0.25">
      <c r="A102" s="29">
        <f>A85</f>
        <v>1</v>
      </c>
      <c r="B102" s="30">
        <f>B85</f>
        <v>5</v>
      </c>
      <c r="C102" s="54" t="s">
        <v>4</v>
      </c>
      <c r="D102" s="55"/>
      <c r="E102" s="31"/>
      <c r="F102" s="32">
        <f>F92+F101</f>
        <v>1190</v>
      </c>
      <c r="G102" s="32">
        <f>G92+G101</f>
        <v>35.299999999999997</v>
      </c>
      <c r="H102" s="32">
        <f>H92+H101</f>
        <v>42.53</v>
      </c>
      <c r="I102" s="32">
        <f>I92+I101</f>
        <v>137.21</v>
      </c>
      <c r="J102" s="32">
        <f>J92+J101</f>
        <v>1095</v>
      </c>
      <c r="K102" s="32"/>
      <c r="L102" s="32">
        <f>L92+L101</f>
        <v>106.84</v>
      </c>
    </row>
    <row r="103" spans="1:12" ht="15" x14ac:dyDescent="0.25">
      <c r="A103" s="20">
        <v>2</v>
      </c>
      <c r="B103" s="21">
        <v>6</v>
      </c>
      <c r="C103" s="22" t="s">
        <v>20</v>
      </c>
      <c r="D103" s="5" t="s">
        <v>21</v>
      </c>
      <c r="E103" s="39" t="s">
        <v>74</v>
      </c>
      <c r="F103" s="40">
        <v>180</v>
      </c>
      <c r="G103" s="40">
        <v>5.52</v>
      </c>
      <c r="H103" s="40">
        <v>4.5199999999999996</v>
      </c>
      <c r="I103" s="40">
        <v>26.45</v>
      </c>
      <c r="J103" s="40">
        <v>200</v>
      </c>
      <c r="K103" s="41"/>
      <c r="L103" s="40">
        <v>11.7</v>
      </c>
    </row>
    <row r="104" spans="1:12" ht="15" x14ac:dyDescent="0.25">
      <c r="A104" s="23"/>
      <c r="B104" s="15"/>
      <c r="C104" s="11"/>
      <c r="D104" s="6"/>
      <c r="E104" s="42" t="s">
        <v>55</v>
      </c>
      <c r="F104" s="43">
        <v>70</v>
      </c>
      <c r="G104" s="43">
        <v>8.32</v>
      </c>
      <c r="H104" s="43">
        <v>16</v>
      </c>
      <c r="I104" s="43">
        <v>16.96</v>
      </c>
      <c r="J104" s="43">
        <v>203</v>
      </c>
      <c r="K104" s="44"/>
      <c r="L104" s="43">
        <v>20.8</v>
      </c>
    </row>
    <row r="105" spans="1:12" ht="15" x14ac:dyDescent="0.25">
      <c r="A105" s="23"/>
      <c r="B105" s="15"/>
      <c r="C105" s="11"/>
      <c r="D105" s="6"/>
      <c r="E105" s="42" t="s">
        <v>64</v>
      </c>
      <c r="F105" s="43">
        <v>20</v>
      </c>
      <c r="G105" s="43">
        <v>4.72</v>
      </c>
      <c r="H105" s="43">
        <v>5.97</v>
      </c>
      <c r="I105" s="43">
        <v>0</v>
      </c>
      <c r="J105" s="43">
        <v>75</v>
      </c>
      <c r="K105" s="44"/>
      <c r="L105" s="43">
        <v>13.9</v>
      </c>
    </row>
    <row r="106" spans="1:12" ht="15" x14ac:dyDescent="0.25">
      <c r="A106" s="23"/>
      <c r="B106" s="15"/>
      <c r="C106" s="11"/>
      <c r="D106" s="6"/>
      <c r="E106" s="42" t="s">
        <v>68</v>
      </c>
      <c r="F106" s="43">
        <v>25</v>
      </c>
      <c r="G106" s="43">
        <v>6</v>
      </c>
      <c r="H106" s="43">
        <v>6</v>
      </c>
      <c r="I106" s="43">
        <v>5</v>
      </c>
      <c r="J106" s="43">
        <v>23</v>
      </c>
      <c r="K106" s="44"/>
      <c r="L106" s="43">
        <v>4.5</v>
      </c>
    </row>
    <row r="107" spans="1:12" ht="15" x14ac:dyDescent="0.25">
      <c r="A107" s="23"/>
      <c r="B107" s="15"/>
      <c r="C107" s="11"/>
      <c r="D107" s="7" t="s">
        <v>22</v>
      </c>
      <c r="E107" s="42" t="s">
        <v>44</v>
      </c>
      <c r="F107" s="43">
        <v>210</v>
      </c>
      <c r="G107" s="43">
        <v>0.1</v>
      </c>
      <c r="H107" s="43">
        <v>6.0000000000000001E-3</v>
      </c>
      <c r="I107" s="43">
        <v>10</v>
      </c>
      <c r="J107" s="43">
        <v>41</v>
      </c>
      <c r="K107" s="44"/>
      <c r="L107" s="43">
        <v>3.93</v>
      </c>
    </row>
    <row r="108" spans="1:12" ht="15" x14ac:dyDescent="0.25">
      <c r="A108" s="23"/>
      <c r="B108" s="15"/>
      <c r="C108" s="11"/>
      <c r="D108" s="7" t="s">
        <v>23</v>
      </c>
      <c r="E108" s="42" t="s">
        <v>45</v>
      </c>
      <c r="F108" s="43">
        <v>35</v>
      </c>
      <c r="G108" s="43">
        <v>3.17</v>
      </c>
      <c r="H108" s="43">
        <v>0.53</v>
      </c>
      <c r="I108" s="43">
        <v>18.34</v>
      </c>
      <c r="J108" s="43">
        <v>95</v>
      </c>
      <c r="K108" s="44"/>
      <c r="L108" s="43">
        <v>3.6</v>
      </c>
    </row>
    <row r="109" spans="1:12" ht="15" x14ac:dyDescent="0.25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540</v>
      </c>
      <c r="G112" s="19">
        <f t="shared" ref="G112:J112" si="48">SUM(G103:G111)</f>
        <v>27.83</v>
      </c>
      <c r="H112" s="19">
        <f t="shared" si="48"/>
        <v>33.025999999999996</v>
      </c>
      <c r="I112" s="19">
        <f t="shared" si="48"/>
        <v>76.75</v>
      </c>
      <c r="J112" s="19">
        <f t="shared" si="48"/>
        <v>637</v>
      </c>
      <c r="K112" s="25"/>
      <c r="L112" s="19">
        <f t="shared" ref="L112" si="49">SUM(L103:L111)</f>
        <v>58.43</v>
      </c>
    </row>
    <row r="113" spans="1:12" ht="15" x14ac:dyDescent="0.25">
      <c r="A113" s="26">
        <f>A103</f>
        <v>2</v>
      </c>
      <c r="B113" s="13">
        <f>B103</f>
        <v>6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 t="s">
        <v>75</v>
      </c>
      <c r="F114" s="43">
        <v>250</v>
      </c>
      <c r="G114" s="43">
        <v>1.81</v>
      </c>
      <c r="H114" s="43">
        <v>4.91</v>
      </c>
      <c r="I114" s="43">
        <v>125.25</v>
      </c>
      <c r="J114" s="43">
        <v>102.5</v>
      </c>
      <c r="K114" s="44"/>
      <c r="L114" s="43">
        <v>17.7</v>
      </c>
    </row>
    <row r="115" spans="1:12" ht="15" x14ac:dyDescent="0.25">
      <c r="A115" s="23"/>
      <c r="B115" s="15"/>
      <c r="C115" s="11"/>
      <c r="D115" s="7" t="s">
        <v>28</v>
      </c>
      <c r="E115" s="42" t="s">
        <v>76</v>
      </c>
      <c r="F115" s="43">
        <v>150</v>
      </c>
      <c r="G115" s="43">
        <v>7.46</v>
      </c>
      <c r="H115" s="43">
        <v>5.61</v>
      </c>
      <c r="I115" s="43">
        <v>35.840000000000003</v>
      </c>
      <c r="J115" s="43">
        <v>230</v>
      </c>
      <c r="K115" s="44"/>
      <c r="L115" s="43">
        <v>8.1999999999999993</v>
      </c>
    </row>
    <row r="116" spans="1:12" ht="15" x14ac:dyDescent="0.25">
      <c r="A116" s="23"/>
      <c r="B116" s="15"/>
      <c r="C116" s="11"/>
      <c r="D116" s="7"/>
      <c r="E116" s="42" t="s">
        <v>43</v>
      </c>
      <c r="F116" s="43">
        <v>80</v>
      </c>
      <c r="G116" s="43">
        <v>9.73</v>
      </c>
      <c r="H116" s="43">
        <v>3.58</v>
      </c>
      <c r="I116" s="43">
        <v>8.9700000000000006</v>
      </c>
      <c r="J116" s="43">
        <v>107</v>
      </c>
      <c r="K116" s="44"/>
      <c r="L116" s="43">
        <v>33.299999999999997</v>
      </c>
    </row>
    <row r="117" spans="1:12" ht="15" x14ac:dyDescent="0.25">
      <c r="A117" s="23"/>
      <c r="B117" s="15"/>
      <c r="C117" s="11"/>
      <c r="D117" s="7" t="s">
        <v>30</v>
      </c>
      <c r="E117" s="42" t="s">
        <v>48</v>
      </c>
      <c r="F117" s="43">
        <v>200</v>
      </c>
      <c r="G117" s="43">
        <v>0.2</v>
      </c>
      <c r="H117" s="43">
        <v>0</v>
      </c>
      <c r="I117" s="43">
        <v>14</v>
      </c>
      <c r="J117" s="43">
        <v>28</v>
      </c>
      <c r="K117" s="44"/>
      <c r="L117" s="43">
        <v>2.1</v>
      </c>
    </row>
    <row r="118" spans="1:12" ht="15" x14ac:dyDescent="0.25">
      <c r="A118" s="23"/>
      <c r="B118" s="15"/>
      <c r="C118" s="11"/>
      <c r="D118" s="7" t="s">
        <v>31</v>
      </c>
      <c r="E118" s="42" t="s">
        <v>45</v>
      </c>
      <c r="F118" s="43">
        <v>35</v>
      </c>
      <c r="G118" s="43">
        <v>3.17</v>
      </c>
      <c r="H118" s="43">
        <v>0.53</v>
      </c>
      <c r="I118" s="43">
        <v>18.34</v>
      </c>
      <c r="J118" s="43">
        <v>95</v>
      </c>
      <c r="K118" s="44"/>
      <c r="L118" s="43">
        <v>3.6</v>
      </c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715</v>
      </c>
      <c r="G122" s="19">
        <f t="shared" ref="G122:J122" si="50">SUM(G113:G121)</f>
        <v>22.369999999999997</v>
      </c>
      <c r="H122" s="19">
        <f t="shared" si="50"/>
        <v>14.629999999999999</v>
      </c>
      <c r="I122" s="19">
        <f t="shared" si="50"/>
        <v>202.4</v>
      </c>
      <c r="J122" s="19">
        <f t="shared" si="50"/>
        <v>562.5</v>
      </c>
      <c r="K122" s="25"/>
      <c r="L122" s="19">
        <f t="shared" ref="L122" si="51">SUM(L113:L121)</f>
        <v>64.899999999999991</v>
      </c>
    </row>
    <row r="123" spans="1:12" ht="15.75" thickBot="1" x14ac:dyDescent="0.25">
      <c r="A123" s="29">
        <f>A103</f>
        <v>2</v>
      </c>
      <c r="B123" s="30">
        <f>B103</f>
        <v>6</v>
      </c>
      <c r="C123" s="54" t="s">
        <v>4</v>
      </c>
      <c r="D123" s="55"/>
      <c r="E123" s="31"/>
      <c r="F123" s="32">
        <f>F112+F122</f>
        <v>1255</v>
      </c>
      <c r="G123" s="32">
        <f t="shared" ref="G123" si="52">G112+G122</f>
        <v>50.199999999999996</v>
      </c>
      <c r="H123" s="32">
        <f t="shared" ref="H123" si="53">H112+H122</f>
        <v>47.655999999999992</v>
      </c>
      <c r="I123" s="32">
        <f t="shared" ref="I123" si="54">I112+I122</f>
        <v>279.14999999999998</v>
      </c>
      <c r="J123" s="32">
        <f t="shared" ref="J123:L123" si="55">J112+J122</f>
        <v>1199.5</v>
      </c>
      <c r="K123" s="32"/>
      <c r="L123" s="32">
        <f t="shared" si="55"/>
        <v>123.32999999999998</v>
      </c>
    </row>
    <row r="124" spans="1:12" ht="15" x14ac:dyDescent="0.25">
      <c r="A124" s="14">
        <v>2</v>
      </c>
      <c r="B124" s="15">
        <v>7</v>
      </c>
      <c r="C124" s="22" t="s">
        <v>20</v>
      </c>
      <c r="D124" s="5" t="s">
        <v>21</v>
      </c>
      <c r="E124" s="39" t="s">
        <v>77</v>
      </c>
      <c r="F124" s="40">
        <v>200</v>
      </c>
      <c r="G124" s="40">
        <v>6</v>
      </c>
      <c r="H124" s="40">
        <v>1.4</v>
      </c>
      <c r="I124" s="40">
        <v>34</v>
      </c>
      <c r="J124" s="40">
        <v>180</v>
      </c>
      <c r="K124" s="41"/>
      <c r="L124" s="40">
        <v>20.43</v>
      </c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80</v>
      </c>
      <c r="G125" s="43">
        <v>9.73</v>
      </c>
      <c r="H125" s="43">
        <v>3.58</v>
      </c>
      <c r="I125" s="43">
        <v>8.9700000000000006</v>
      </c>
      <c r="J125" s="43">
        <v>107</v>
      </c>
      <c r="K125" s="44"/>
      <c r="L125" s="43">
        <v>33.299999999999997</v>
      </c>
    </row>
    <row r="126" spans="1:12" ht="15" x14ac:dyDescent="0.25">
      <c r="A126" s="14"/>
      <c r="B126" s="15"/>
      <c r="C126" s="11"/>
      <c r="D126" s="7" t="s">
        <v>22</v>
      </c>
      <c r="E126" s="42" t="s">
        <v>71</v>
      </c>
      <c r="F126" s="43">
        <v>200</v>
      </c>
      <c r="G126" s="43">
        <v>6.38</v>
      </c>
      <c r="H126" s="43">
        <v>6.14</v>
      </c>
      <c r="I126" s="43">
        <v>20.14</v>
      </c>
      <c r="J126" s="43">
        <v>156</v>
      </c>
      <c r="K126" s="44"/>
      <c r="L126" s="43">
        <v>11.82</v>
      </c>
    </row>
    <row r="127" spans="1:12" ht="15" x14ac:dyDescent="0.25">
      <c r="A127" s="14"/>
      <c r="B127" s="15"/>
      <c r="C127" s="11"/>
      <c r="D127" s="7" t="s">
        <v>23</v>
      </c>
      <c r="E127" s="42" t="s">
        <v>45</v>
      </c>
      <c r="F127" s="43">
        <v>35</v>
      </c>
      <c r="G127" s="43">
        <v>3.17</v>
      </c>
      <c r="H127" s="43">
        <v>0.53</v>
      </c>
      <c r="I127" s="43">
        <v>18.34</v>
      </c>
      <c r="J127" s="43">
        <v>95</v>
      </c>
      <c r="K127" s="44"/>
      <c r="L127" s="43">
        <v>3.6</v>
      </c>
    </row>
    <row r="128" spans="1:12" ht="15" x14ac:dyDescent="0.25">
      <c r="A128" s="14"/>
      <c r="B128" s="15"/>
      <c r="C128" s="11"/>
      <c r="D128" s="7" t="s">
        <v>78</v>
      </c>
      <c r="E128" s="42" t="s">
        <v>57</v>
      </c>
      <c r="F128" s="43">
        <v>15</v>
      </c>
      <c r="G128" s="43">
        <v>1.93</v>
      </c>
      <c r="H128" s="43">
        <v>2.5</v>
      </c>
      <c r="I128" s="43">
        <v>12.13</v>
      </c>
      <c r="J128" s="43">
        <v>52</v>
      </c>
      <c r="K128" s="44"/>
      <c r="L128" s="43">
        <v>10.7</v>
      </c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SUM(F124:F130)</f>
        <v>530</v>
      </c>
      <c r="G131" s="19">
        <f t="shared" ref="G131:J131" si="56">SUM(G124:G130)</f>
        <v>27.21</v>
      </c>
      <c r="H131" s="19">
        <f t="shared" si="56"/>
        <v>14.15</v>
      </c>
      <c r="I131" s="19">
        <f t="shared" si="56"/>
        <v>93.58</v>
      </c>
      <c r="J131" s="19">
        <f t="shared" si="56"/>
        <v>590</v>
      </c>
      <c r="K131" s="25"/>
      <c r="L131" s="19">
        <f t="shared" ref="L131" si="57">SUM(L124:L130)</f>
        <v>79.849999999999994</v>
      </c>
    </row>
    <row r="132" spans="1:12" ht="15" x14ac:dyDescent="0.25">
      <c r="A132" s="13">
        <f>A124</f>
        <v>2</v>
      </c>
      <c r="B132" s="13">
        <f>B124</f>
        <v>7</v>
      </c>
      <c r="C132" s="10" t="s">
        <v>25</v>
      </c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 t="s">
        <v>79</v>
      </c>
      <c r="F133" s="43">
        <v>250</v>
      </c>
      <c r="G133" s="43">
        <v>2.34</v>
      </c>
      <c r="H133" s="43">
        <v>2.83</v>
      </c>
      <c r="I133" s="43">
        <v>16.64</v>
      </c>
      <c r="J133" s="43">
        <v>189</v>
      </c>
      <c r="K133" s="44"/>
      <c r="L133" s="43">
        <v>17.600000000000001</v>
      </c>
    </row>
    <row r="134" spans="1:12" ht="15" x14ac:dyDescent="0.25">
      <c r="A134" s="14"/>
      <c r="B134" s="15"/>
      <c r="C134" s="11"/>
      <c r="D134" s="7" t="s">
        <v>28</v>
      </c>
      <c r="E134" s="42" t="s">
        <v>80</v>
      </c>
      <c r="F134" s="43">
        <v>200</v>
      </c>
      <c r="G134" s="43">
        <v>0.69</v>
      </c>
      <c r="H134" s="43">
        <v>5.97</v>
      </c>
      <c r="I134" s="43">
        <v>21.09</v>
      </c>
      <c r="J134" s="43">
        <v>154</v>
      </c>
      <c r="K134" s="44"/>
      <c r="L134" s="43">
        <v>35.299999999999997</v>
      </c>
    </row>
    <row r="135" spans="1:12" ht="15" x14ac:dyDescent="0.25">
      <c r="A135" s="14"/>
      <c r="B135" s="15"/>
      <c r="C135" s="11"/>
      <c r="D135" s="7" t="s">
        <v>30</v>
      </c>
      <c r="E135" s="42" t="s">
        <v>48</v>
      </c>
      <c r="F135" s="43">
        <v>200</v>
      </c>
      <c r="G135" s="43">
        <v>0.2</v>
      </c>
      <c r="H135" s="43">
        <v>0</v>
      </c>
      <c r="I135" s="43">
        <v>14</v>
      </c>
      <c r="J135" s="43">
        <v>28</v>
      </c>
      <c r="K135" s="44"/>
      <c r="L135" s="43">
        <v>2.1</v>
      </c>
    </row>
    <row r="136" spans="1:12" ht="15" x14ac:dyDescent="0.25">
      <c r="A136" s="14"/>
      <c r="B136" s="15"/>
      <c r="C136" s="11"/>
      <c r="D136" s="7" t="s">
        <v>31</v>
      </c>
      <c r="E136" s="42" t="s">
        <v>45</v>
      </c>
      <c r="F136" s="43">
        <v>35</v>
      </c>
      <c r="G136" s="43">
        <v>3.17</v>
      </c>
      <c r="H136" s="43">
        <v>0.53</v>
      </c>
      <c r="I136" s="43">
        <v>18.34</v>
      </c>
      <c r="J136" s="43">
        <v>95</v>
      </c>
      <c r="K136" s="44"/>
      <c r="L136" s="43">
        <v>3.6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685</v>
      </c>
      <c r="G139" s="19">
        <f t="shared" ref="G139:J139" si="58">SUM(G132:G138)</f>
        <v>6.4</v>
      </c>
      <c r="H139" s="19">
        <f t="shared" si="58"/>
        <v>9.33</v>
      </c>
      <c r="I139" s="19">
        <f t="shared" si="58"/>
        <v>70.070000000000007</v>
      </c>
      <c r="J139" s="19">
        <f t="shared" si="58"/>
        <v>466</v>
      </c>
      <c r="K139" s="25"/>
      <c r="L139" s="19">
        <f t="shared" ref="L139" si="59">SUM(L132:L138)</f>
        <v>58.6</v>
      </c>
    </row>
    <row r="140" spans="1:12" ht="15.75" thickBot="1" x14ac:dyDescent="0.25">
      <c r="A140" s="33">
        <f>A124</f>
        <v>2</v>
      </c>
      <c r="B140" s="33">
        <f>B124</f>
        <v>7</v>
      </c>
      <c r="C140" s="54" t="s">
        <v>4</v>
      </c>
      <c r="D140" s="55"/>
      <c r="E140" s="31"/>
      <c r="F140" s="32">
        <f>F131+F139</f>
        <v>1215</v>
      </c>
      <c r="G140" s="32">
        <f>G131+G139</f>
        <v>33.61</v>
      </c>
      <c r="H140" s="32">
        <f>H131+H139</f>
        <v>23.48</v>
      </c>
      <c r="I140" s="32">
        <f>I131+I139</f>
        <v>163.65</v>
      </c>
      <c r="J140" s="32">
        <f>J131+J139</f>
        <v>1056</v>
      </c>
      <c r="K140" s="32"/>
      <c r="L140" s="32">
        <f>L131+L139</f>
        <v>138.44999999999999</v>
      </c>
    </row>
    <row r="141" spans="1:12" ht="15" x14ac:dyDescent="0.25">
      <c r="A141" s="20">
        <v>2</v>
      </c>
      <c r="B141" s="21">
        <v>8</v>
      </c>
      <c r="C141" s="22" t="s">
        <v>20</v>
      </c>
      <c r="D141" s="5" t="s">
        <v>21</v>
      </c>
      <c r="E141" s="39" t="s">
        <v>81</v>
      </c>
      <c r="F141" s="40">
        <v>200</v>
      </c>
      <c r="G141" s="40">
        <v>26.3</v>
      </c>
      <c r="H141" s="40">
        <v>37.49</v>
      </c>
      <c r="I141" s="40">
        <v>51.02</v>
      </c>
      <c r="J141" s="40">
        <v>390</v>
      </c>
      <c r="K141" s="41"/>
      <c r="L141" s="40">
        <v>48.51</v>
      </c>
    </row>
    <row r="142" spans="1:12" ht="15" x14ac:dyDescent="0.25">
      <c r="A142" s="23"/>
      <c r="B142" s="15"/>
      <c r="C142" s="11"/>
      <c r="D142" s="6"/>
      <c r="E142" s="42" t="s">
        <v>64</v>
      </c>
      <c r="F142" s="43">
        <v>20</v>
      </c>
      <c r="G142" s="43">
        <v>4.72</v>
      </c>
      <c r="H142" s="43">
        <v>5.97</v>
      </c>
      <c r="I142" s="43">
        <v>0</v>
      </c>
      <c r="J142" s="43">
        <v>75</v>
      </c>
      <c r="K142" s="44"/>
      <c r="L142" s="43">
        <v>13.9</v>
      </c>
    </row>
    <row r="143" spans="1:12" ht="15" x14ac:dyDescent="0.25">
      <c r="A143" s="23"/>
      <c r="B143" s="15"/>
      <c r="C143" s="11"/>
      <c r="D143" s="7" t="s">
        <v>22</v>
      </c>
      <c r="E143" s="42" t="s">
        <v>82</v>
      </c>
      <c r="F143" s="43">
        <v>200</v>
      </c>
      <c r="G143" s="43">
        <v>0.04</v>
      </c>
      <c r="H143" s="43">
        <v>0</v>
      </c>
      <c r="I143" s="43">
        <v>24.76</v>
      </c>
      <c r="J143" s="43">
        <v>94</v>
      </c>
      <c r="K143" s="44"/>
      <c r="L143" s="43">
        <v>5.2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45</v>
      </c>
      <c r="F144" s="43">
        <v>35</v>
      </c>
      <c r="G144" s="43">
        <v>3.17</v>
      </c>
      <c r="H144" s="43">
        <v>0.53</v>
      </c>
      <c r="I144" s="43">
        <v>18.34</v>
      </c>
      <c r="J144" s="43">
        <v>95</v>
      </c>
      <c r="K144" s="44"/>
      <c r="L144" s="43">
        <v>3.6</v>
      </c>
    </row>
    <row r="145" spans="1:12" ht="15" x14ac:dyDescent="0.25">
      <c r="A145" s="23"/>
      <c r="B145" s="15"/>
      <c r="C145" s="11"/>
      <c r="D145" s="7" t="s">
        <v>24</v>
      </c>
      <c r="E145" s="42" t="s">
        <v>83</v>
      </c>
      <c r="F145" s="43">
        <v>100</v>
      </c>
      <c r="G145" s="43">
        <v>0.46</v>
      </c>
      <c r="H145" s="43">
        <v>0</v>
      </c>
      <c r="I145" s="43">
        <v>11.96</v>
      </c>
      <c r="J145" s="43">
        <v>51.75</v>
      </c>
      <c r="K145" s="44"/>
      <c r="L145" s="43">
        <v>14.5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555</v>
      </c>
      <c r="G148" s="19">
        <f t="shared" ref="G148:J148" si="60">SUM(G141:G147)</f>
        <v>34.69</v>
      </c>
      <c r="H148" s="19">
        <f t="shared" si="60"/>
        <v>43.99</v>
      </c>
      <c r="I148" s="19">
        <f t="shared" si="60"/>
        <v>106.08000000000001</v>
      </c>
      <c r="J148" s="19">
        <f t="shared" si="60"/>
        <v>705.75</v>
      </c>
      <c r="K148" s="25"/>
      <c r="L148" s="19">
        <f t="shared" ref="L148" si="61">SUM(L141:L147)</f>
        <v>85.71</v>
      </c>
    </row>
    <row r="149" spans="1:12" ht="15" x14ac:dyDescent="0.25">
      <c r="A149" s="26">
        <f>A141</f>
        <v>2</v>
      </c>
      <c r="B149" s="13">
        <f>B141</f>
        <v>8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84</v>
      </c>
      <c r="F150" s="43">
        <v>250</v>
      </c>
      <c r="G150" s="43">
        <v>1.75</v>
      </c>
      <c r="H150" s="43">
        <v>15</v>
      </c>
      <c r="I150" s="43">
        <v>8.49</v>
      </c>
      <c r="J150" s="43">
        <v>240</v>
      </c>
      <c r="K150" s="44"/>
      <c r="L150" s="43">
        <v>15.8</v>
      </c>
    </row>
    <row r="151" spans="1:12" ht="15" x14ac:dyDescent="0.25">
      <c r="A151" s="23"/>
      <c r="B151" s="15"/>
      <c r="C151" s="11"/>
      <c r="D151" s="7" t="s">
        <v>28</v>
      </c>
      <c r="E151" s="42" t="s">
        <v>85</v>
      </c>
      <c r="F151" s="43">
        <v>200</v>
      </c>
      <c r="G151" s="43">
        <v>25.38</v>
      </c>
      <c r="H151" s="43">
        <v>21.25</v>
      </c>
      <c r="I151" s="43">
        <v>44.61</v>
      </c>
      <c r="J151" s="43">
        <v>471.25</v>
      </c>
      <c r="K151" s="44"/>
      <c r="L151" s="43">
        <v>40.97</v>
      </c>
    </row>
    <row r="152" spans="1:12" ht="15" x14ac:dyDescent="0.25">
      <c r="A152" s="23"/>
      <c r="B152" s="15"/>
      <c r="C152" s="11"/>
      <c r="D152" s="7" t="s">
        <v>30</v>
      </c>
      <c r="E152" s="42" t="s">
        <v>48</v>
      </c>
      <c r="F152" s="43">
        <v>200</v>
      </c>
      <c r="G152" s="43">
        <v>0.2</v>
      </c>
      <c r="H152" s="43">
        <v>0</v>
      </c>
      <c r="I152" s="43">
        <v>14</v>
      </c>
      <c r="J152" s="43">
        <v>28</v>
      </c>
      <c r="K152" s="44"/>
      <c r="L152" s="43">
        <v>2.1</v>
      </c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35</v>
      </c>
      <c r="G153" s="43">
        <v>3.17</v>
      </c>
      <c r="H153" s="43">
        <v>0.53</v>
      </c>
      <c r="I153" s="43">
        <v>18.34</v>
      </c>
      <c r="J153" s="43">
        <v>95</v>
      </c>
      <c r="K153" s="44"/>
      <c r="L153" s="43">
        <v>3.6</v>
      </c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SUM(F149:F156)</f>
        <v>685</v>
      </c>
      <c r="G157" s="19">
        <f t="shared" ref="G157:J157" si="62">SUM(G149:G156)</f>
        <v>30.5</v>
      </c>
      <c r="H157" s="19">
        <f t="shared" si="62"/>
        <v>36.78</v>
      </c>
      <c r="I157" s="19">
        <f t="shared" si="62"/>
        <v>85.44</v>
      </c>
      <c r="J157" s="19">
        <f t="shared" si="62"/>
        <v>834.25</v>
      </c>
      <c r="K157" s="25"/>
      <c r="L157" s="19">
        <f t="shared" ref="L157" si="63">SUM(L149:L156)</f>
        <v>62.47</v>
      </c>
    </row>
    <row r="158" spans="1:12" ht="15.75" thickBot="1" x14ac:dyDescent="0.25">
      <c r="A158" s="29">
        <f>A141</f>
        <v>2</v>
      </c>
      <c r="B158" s="30">
        <f>B141</f>
        <v>8</v>
      </c>
      <c r="C158" s="54" t="s">
        <v>4</v>
      </c>
      <c r="D158" s="55"/>
      <c r="E158" s="31"/>
      <c r="F158" s="32">
        <f>F148+F157</f>
        <v>1240</v>
      </c>
      <c r="G158" s="32">
        <f>G148+G157</f>
        <v>65.19</v>
      </c>
      <c r="H158" s="32">
        <f>H148+H157</f>
        <v>80.77000000000001</v>
      </c>
      <c r="I158" s="32">
        <f>I148+I157</f>
        <v>191.52</v>
      </c>
      <c r="J158" s="32">
        <f>J148+J157</f>
        <v>1540</v>
      </c>
      <c r="K158" s="32"/>
      <c r="L158" s="32">
        <f>L148+L157</f>
        <v>148.18</v>
      </c>
    </row>
    <row r="159" spans="1:12" ht="15" x14ac:dyDescent="0.25">
      <c r="A159" s="20">
        <v>2</v>
      </c>
      <c r="B159" s="21">
        <v>9</v>
      </c>
      <c r="C159" s="22" t="s">
        <v>20</v>
      </c>
      <c r="D159" s="5" t="s">
        <v>21</v>
      </c>
      <c r="E159" s="42" t="s">
        <v>76</v>
      </c>
      <c r="F159" s="43">
        <v>150</v>
      </c>
      <c r="G159" s="43">
        <v>7.46</v>
      </c>
      <c r="H159" s="43">
        <v>5.61</v>
      </c>
      <c r="I159" s="43">
        <v>35.840000000000003</v>
      </c>
      <c r="J159" s="43">
        <v>230</v>
      </c>
      <c r="K159" s="44"/>
      <c r="L159" s="43">
        <v>8.1999999999999993</v>
      </c>
    </row>
    <row r="160" spans="1:12" ht="15" x14ac:dyDescent="0.25">
      <c r="A160" s="23"/>
      <c r="B160" s="15"/>
      <c r="C160" s="11"/>
      <c r="D160" s="6"/>
      <c r="E160" s="42" t="s">
        <v>86</v>
      </c>
      <c r="F160" s="43">
        <v>90</v>
      </c>
      <c r="G160" s="43">
        <v>9.3699999999999992</v>
      </c>
      <c r="H160" s="43">
        <v>4.79</v>
      </c>
      <c r="I160" s="43">
        <v>0.43</v>
      </c>
      <c r="J160" s="43">
        <v>183</v>
      </c>
      <c r="K160" s="44"/>
      <c r="L160" s="43">
        <v>27.19</v>
      </c>
    </row>
    <row r="161" spans="1:12" ht="15" x14ac:dyDescent="0.25">
      <c r="A161" s="23"/>
      <c r="B161" s="15"/>
      <c r="C161" s="11"/>
      <c r="D161" s="6"/>
      <c r="E161" s="42" t="s">
        <v>63</v>
      </c>
      <c r="F161" s="43">
        <v>60</v>
      </c>
      <c r="G161" s="43">
        <v>0.48</v>
      </c>
      <c r="H161" s="43">
        <v>0</v>
      </c>
      <c r="I161" s="43">
        <v>1.8</v>
      </c>
      <c r="J161" s="43">
        <v>9</v>
      </c>
      <c r="K161" s="44"/>
      <c r="L161" s="43">
        <v>17.64</v>
      </c>
    </row>
    <row r="162" spans="1:12" ht="15" x14ac:dyDescent="0.25">
      <c r="A162" s="23"/>
      <c r="B162" s="15"/>
      <c r="C162" s="11"/>
      <c r="D162" s="7" t="s">
        <v>22</v>
      </c>
      <c r="E162" s="42" t="s">
        <v>44</v>
      </c>
      <c r="F162" s="43">
        <v>210</v>
      </c>
      <c r="G162" s="43">
        <v>0.1</v>
      </c>
      <c r="H162" s="43">
        <v>6.0000000000000001E-3</v>
      </c>
      <c r="I162" s="43">
        <v>10</v>
      </c>
      <c r="J162" s="43">
        <v>41</v>
      </c>
      <c r="K162" s="44"/>
      <c r="L162" s="43">
        <v>3.93</v>
      </c>
    </row>
    <row r="163" spans="1:12" ht="15" x14ac:dyDescent="0.25">
      <c r="A163" s="23"/>
      <c r="B163" s="15"/>
      <c r="C163" s="11"/>
      <c r="D163" s="7" t="s">
        <v>23</v>
      </c>
      <c r="E163" s="42" t="s">
        <v>45</v>
      </c>
      <c r="F163" s="43">
        <v>35</v>
      </c>
      <c r="G163" s="43">
        <v>3.17</v>
      </c>
      <c r="H163" s="43">
        <v>0.53</v>
      </c>
      <c r="I163" s="43">
        <v>18.34</v>
      </c>
      <c r="J163" s="43">
        <v>95</v>
      </c>
      <c r="K163" s="44"/>
      <c r="L163" s="43">
        <v>3.6</v>
      </c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545</v>
      </c>
      <c r="G167" s="19">
        <f t="shared" ref="G167:J167" si="64">SUM(G159:G166)</f>
        <v>20.58</v>
      </c>
      <c r="H167" s="19">
        <f t="shared" si="64"/>
        <v>10.936</v>
      </c>
      <c r="I167" s="19">
        <f t="shared" si="64"/>
        <v>66.41</v>
      </c>
      <c r="J167" s="19">
        <f t="shared" si="64"/>
        <v>558</v>
      </c>
      <c r="K167" s="25"/>
      <c r="L167" s="19">
        <f t="shared" ref="L167" si="65">SUM(L159:L166)</f>
        <v>60.56</v>
      </c>
    </row>
    <row r="168" spans="1:12" ht="15" x14ac:dyDescent="0.25">
      <c r="A168" s="26">
        <f>A159</f>
        <v>2</v>
      </c>
      <c r="B168" s="13">
        <f>B159</f>
        <v>9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87</v>
      </c>
      <c r="F169" s="43">
        <v>250</v>
      </c>
      <c r="G169" s="43">
        <v>21.1</v>
      </c>
      <c r="H169" s="43">
        <v>13.6</v>
      </c>
      <c r="I169" s="43">
        <v>11</v>
      </c>
      <c r="J169" s="43">
        <v>206</v>
      </c>
      <c r="K169" s="44"/>
      <c r="L169" s="43">
        <v>9</v>
      </c>
    </row>
    <row r="170" spans="1:12" ht="15" x14ac:dyDescent="0.25">
      <c r="A170" s="23"/>
      <c r="B170" s="15"/>
      <c r="C170" s="11"/>
      <c r="D170" s="7" t="s">
        <v>28</v>
      </c>
      <c r="E170" s="42" t="s">
        <v>66</v>
      </c>
      <c r="F170" s="43">
        <v>200</v>
      </c>
      <c r="G170" s="43">
        <v>1.75</v>
      </c>
      <c r="H170" s="43">
        <v>4.8899999999999997</v>
      </c>
      <c r="I170" s="43">
        <v>8.49</v>
      </c>
      <c r="J170" s="43">
        <v>240</v>
      </c>
      <c r="K170" s="44"/>
      <c r="L170" s="43">
        <v>9.3000000000000007</v>
      </c>
    </row>
    <row r="171" spans="1:12" ht="15" x14ac:dyDescent="0.25">
      <c r="A171" s="23"/>
      <c r="B171" s="15"/>
      <c r="C171" s="11"/>
      <c r="D171" s="7"/>
      <c r="E171" s="42" t="s">
        <v>67</v>
      </c>
      <c r="F171" s="43">
        <v>40</v>
      </c>
      <c r="G171" s="43">
        <v>5.0999999999999996</v>
      </c>
      <c r="H171" s="43">
        <v>4.5999999999999996</v>
      </c>
      <c r="I171" s="43">
        <v>0.3</v>
      </c>
      <c r="J171" s="43">
        <v>63</v>
      </c>
      <c r="K171" s="44"/>
      <c r="L171" s="43">
        <v>9.5</v>
      </c>
    </row>
    <row r="172" spans="1:12" ht="15" x14ac:dyDescent="0.25">
      <c r="A172" s="23"/>
      <c r="B172" s="15"/>
      <c r="C172" s="11"/>
      <c r="D172" s="7"/>
      <c r="E172" s="42" t="s">
        <v>64</v>
      </c>
      <c r="F172" s="43">
        <v>20</v>
      </c>
      <c r="G172" s="43">
        <v>4.72</v>
      </c>
      <c r="H172" s="43">
        <v>5.97</v>
      </c>
      <c r="I172" s="43">
        <v>0</v>
      </c>
      <c r="J172" s="43">
        <v>75</v>
      </c>
      <c r="K172" s="44"/>
      <c r="L172" s="43">
        <v>13.9</v>
      </c>
    </row>
    <row r="173" spans="1:12" ht="15" x14ac:dyDescent="0.25">
      <c r="A173" s="23"/>
      <c r="B173" s="15"/>
      <c r="C173" s="11"/>
      <c r="D173" s="7" t="s">
        <v>30</v>
      </c>
      <c r="E173" s="42" t="s">
        <v>48</v>
      </c>
      <c r="F173" s="43">
        <v>200</v>
      </c>
      <c r="G173" s="43">
        <v>0.2</v>
      </c>
      <c r="H173" s="43">
        <v>0</v>
      </c>
      <c r="I173" s="43">
        <v>14</v>
      </c>
      <c r="J173" s="43">
        <v>28</v>
      </c>
      <c r="K173" s="44"/>
      <c r="L173" s="43">
        <v>2.1</v>
      </c>
    </row>
    <row r="174" spans="1:12" ht="15" x14ac:dyDescent="0.25">
      <c r="A174" s="23"/>
      <c r="B174" s="15"/>
      <c r="C174" s="11"/>
      <c r="D174" s="7" t="s">
        <v>31</v>
      </c>
      <c r="E174" s="42" t="s">
        <v>45</v>
      </c>
      <c r="F174" s="43">
        <v>35</v>
      </c>
      <c r="G174" s="43">
        <v>3.17</v>
      </c>
      <c r="H174" s="43">
        <v>0.53</v>
      </c>
      <c r="I174" s="43">
        <v>18.34</v>
      </c>
      <c r="J174" s="43">
        <v>95</v>
      </c>
      <c r="K174" s="44"/>
      <c r="L174" s="43">
        <v>3.6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745</v>
      </c>
      <c r="G177" s="19">
        <f t="shared" ref="G177:J177" si="66">SUM(G168:G176)</f>
        <v>36.040000000000006</v>
      </c>
      <c r="H177" s="19">
        <f t="shared" si="66"/>
        <v>29.589999999999996</v>
      </c>
      <c r="I177" s="19">
        <f t="shared" si="66"/>
        <v>52.13000000000001</v>
      </c>
      <c r="J177" s="19">
        <f t="shared" si="66"/>
        <v>707</v>
      </c>
      <c r="K177" s="25"/>
      <c r="L177" s="19">
        <f t="shared" ref="L177" si="67">SUM(L168:L176)</f>
        <v>47.400000000000006</v>
      </c>
    </row>
    <row r="178" spans="1:12" ht="15.75" thickBot="1" x14ac:dyDescent="0.25">
      <c r="A178" s="29">
        <f>A159</f>
        <v>2</v>
      </c>
      <c r="B178" s="30">
        <f>B159</f>
        <v>9</v>
      </c>
      <c r="C178" s="54" t="s">
        <v>4</v>
      </c>
      <c r="D178" s="55"/>
      <c r="E178" s="31"/>
      <c r="F178" s="32">
        <f>F167+F177</f>
        <v>1290</v>
      </c>
      <c r="G178" s="32">
        <f t="shared" ref="G178" si="68">G167+G177</f>
        <v>56.620000000000005</v>
      </c>
      <c r="H178" s="32">
        <f t="shared" ref="H178" si="69">H167+H177</f>
        <v>40.525999999999996</v>
      </c>
      <c r="I178" s="32">
        <f t="shared" ref="I178" si="70">I167+I177</f>
        <v>118.54</v>
      </c>
      <c r="J178" s="32">
        <f t="shared" ref="J178:L178" si="71">J167+J177</f>
        <v>1265</v>
      </c>
      <c r="K178" s="32"/>
      <c r="L178" s="32">
        <f t="shared" si="71"/>
        <v>107.96000000000001</v>
      </c>
    </row>
    <row r="179" spans="1:12" ht="15" x14ac:dyDescent="0.25">
      <c r="A179" s="20">
        <v>2</v>
      </c>
      <c r="B179" s="21">
        <v>10</v>
      </c>
      <c r="C179" s="22" t="s">
        <v>20</v>
      </c>
      <c r="D179" s="5" t="s">
        <v>21</v>
      </c>
      <c r="E179" s="39" t="s">
        <v>59</v>
      </c>
      <c r="F179" s="40">
        <v>150</v>
      </c>
      <c r="G179" s="40">
        <v>4</v>
      </c>
      <c r="H179" s="40">
        <v>6</v>
      </c>
      <c r="I179" s="40">
        <v>25</v>
      </c>
      <c r="J179" s="40">
        <v>165</v>
      </c>
      <c r="K179" s="41"/>
      <c r="L179" s="40">
        <v>21</v>
      </c>
    </row>
    <row r="180" spans="1:12" ht="15" x14ac:dyDescent="0.25">
      <c r="A180" s="23"/>
      <c r="B180" s="15"/>
      <c r="C180" s="11"/>
      <c r="D180" s="6"/>
      <c r="E180" s="42" t="s">
        <v>55</v>
      </c>
      <c r="F180" s="43">
        <v>70</v>
      </c>
      <c r="G180" s="43">
        <v>8.32</v>
      </c>
      <c r="H180" s="43">
        <v>16</v>
      </c>
      <c r="I180" s="43">
        <v>16.96</v>
      </c>
      <c r="J180" s="43">
        <v>203</v>
      </c>
      <c r="K180" s="44"/>
      <c r="L180" s="43">
        <v>20.8</v>
      </c>
    </row>
    <row r="181" spans="1:12" ht="15" x14ac:dyDescent="0.25">
      <c r="A181" s="23"/>
      <c r="B181" s="15"/>
      <c r="C181" s="11"/>
      <c r="D181" s="6"/>
      <c r="E181" s="42" t="s">
        <v>50</v>
      </c>
      <c r="F181" s="43">
        <v>60</v>
      </c>
      <c r="G181" s="43">
        <v>1</v>
      </c>
      <c r="H181" s="43">
        <v>3</v>
      </c>
      <c r="I181" s="43">
        <v>4.5999999999999996</v>
      </c>
      <c r="J181" s="43">
        <v>50</v>
      </c>
      <c r="K181" s="44"/>
      <c r="L181" s="43">
        <v>6.28</v>
      </c>
    </row>
    <row r="182" spans="1:12" ht="15" x14ac:dyDescent="0.25">
      <c r="A182" s="23"/>
      <c r="B182" s="15"/>
      <c r="C182" s="11"/>
      <c r="D182" s="7" t="s">
        <v>22</v>
      </c>
      <c r="E182" s="42" t="s">
        <v>48</v>
      </c>
      <c r="F182" s="43">
        <v>200</v>
      </c>
      <c r="G182" s="43">
        <v>0.2</v>
      </c>
      <c r="H182" s="43">
        <v>0</v>
      </c>
      <c r="I182" s="43">
        <v>14</v>
      </c>
      <c r="J182" s="43">
        <v>28</v>
      </c>
      <c r="K182" s="44"/>
      <c r="L182" s="43">
        <v>2.1</v>
      </c>
    </row>
    <row r="183" spans="1:12" ht="15" x14ac:dyDescent="0.25">
      <c r="A183" s="23"/>
      <c r="B183" s="15"/>
      <c r="C183" s="11"/>
      <c r="D183" s="7" t="s">
        <v>23</v>
      </c>
      <c r="E183" s="42" t="s">
        <v>45</v>
      </c>
      <c r="F183" s="43">
        <v>35</v>
      </c>
      <c r="G183" s="43">
        <v>3.17</v>
      </c>
      <c r="H183" s="43">
        <v>0.53</v>
      </c>
      <c r="I183" s="43">
        <v>18.34</v>
      </c>
      <c r="J183" s="43">
        <v>95</v>
      </c>
      <c r="K183" s="44"/>
      <c r="L183" s="43">
        <v>3.6</v>
      </c>
    </row>
    <row r="184" spans="1:12" ht="15" x14ac:dyDescent="0.25">
      <c r="A184" s="23"/>
      <c r="B184" s="15"/>
      <c r="C184" s="11"/>
      <c r="D184" s="7" t="s">
        <v>24</v>
      </c>
      <c r="E184" s="42" t="s">
        <v>83</v>
      </c>
      <c r="F184" s="43">
        <v>100</v>
      </c>
      <c r="G184" s="43">
        <v>0.46</v>
      </c>
      <c r="H184" s="43">
        <v>0</v>
      </c>
      <c r="I184" s="43">
        <v>11.96</v>
      </c>
      <c r="J184" s="43">
        <v>51.75</v>
      </c>
      <c r="K184" s="44"/>
      <c r="L184" s="43">
        <v>20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SUM(F179:F186)</f>
        <v>615</v>
      </c>
      <c r="G187" s="19">
        <f t="shared" ref="G187:J187" si="72">SUM(G179:G186)</f>
        <v>17.149999999999999</v>
      </c>
      <c r="H187" s="19">
        <f t="shared" si="72"/>
        <v>25.53</v>
      </c>
      <c r="I187" s="19">
        <f t="shared" si="72"/>
        <v>90.860000000000014</v>
      </c>
      <c r="J187" s="19">
        <f t="shared" si="72"/>
        <v>592.75</v>
      </c>
      <c r="K187" s="25"/>
      <c r="L187" s="19">
        <f t="shared" ref="L187" si="73">SUM(L179:L186)</f>
        <v>73.78</v>
      </c>
    </row>
    <row r="188" spans="1:12" ht="15" x14ac:dyDescent="0.25">
      <c r="A188" s="26">
        <f>A179</f>
        <v>2</v>
      </c>
      <c r="B188" s="13">
        <f>B179</f>
        <v>10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88</v>
      </c>
      <c r="F189" s="43">
        <v>250</v>
      </c>
      <c r="G189" s="43">
        <v>7.7</v>
      </c>
      <c r="H189" s="43">
        <v>4.3</v>
      </c>
      <c r="I189" s="43">
        <v>9.1</v>
      </c>
      <c r="J189" s="43">
        <v>137</v>
      </c>
      <c r="K189" s="44"/>
      <c r="L189" s="43">
        <v>20.350000000000001</v>
      </c>
    </row>
    <row r="190" spans="1:12" ht="15" x14ac:dyDescent="0.25">
      <c r="A190" s="23"/>
      <c r="B190" s="15"/>
      <c r="C190" s="11"/>
      <c r="D190" s="7" t="s">
        <v>28</v>
      </c>
      <c r="E190" s="42" t="s">
        <v>89</v>
      </c>
      <c r="F190" s="43">
        <v>150</v>
      </c>
      <c r="G190" s="43">
        <v>5.82</v>
      </c>
      <c r="H190" s="43">
        <v>9.74</v>
      </c>
      <c r="I190" s="43">
        <v>50</v>
      </c>
      <c r="J190" s="43">
        <v>298</v>
      </c>
      <c r="K190" s="44"/>
      <c r="L190" s="43">
        <v>16.8</v>
      </c>
    </row>
    <row r="191" spans="1:12" ht="15" x14ac:dyDescent="0.25">
      <c r="A191" s="23"/>
      <c r="B191" s="15"/>
      <c r="C191" s="11"/>
      <c r="D191" s="7"/>
      <c r="E191" s="42" t="s">
        <v>60</v>
      </c>
      <c r="F191" s="43">
        <v>80</v>
      </c>
      <c r="G191" s="43">
        <v>9.73</v>
      </c>
      <c r="H191" s="43">
        <v>3.58</v>
      </c>
      <c r="I191" s="43">
        <v>8.9700000000000006</v>
      </c>
      <c r="J191" s="43">
        <v>107</v>
      </c>
      <c r="K191" s="44"/>
      <c r="L191" s="43">
        <v>33</v>
      </c>
    </row>
    <row r="192" spans="1:12" ht="15" x14ac:dyDescent="0.25">
      <c r="A192" s="23"/>
      <c r="B192" s="15"/>
      <c r="C192" s="11"/>
      <c r="D192" s="7" t="s">
        <v>30</v>
      </c>
      <c r="E192" s="42" t="s">
        <v>48</v>
      </c>
      <c r="F192" s="43">
        <v>200</v>
      </c>
      <c r="G192" s="43">
        <v>0.2</v>
      </c>
      <c r="H192" s="43">
        <v>0</v>
      </c>
      <c r="I192" s="43">
        <v>14</v>
      </c>
      <c r="J192" s="43">
        <v>28</v>
      </c>
      <c r="K192" s="44"/>
      <c r="L192" s="43">
        <v>2.1</v>
      </c>
    </row>
    <row r="193" spans="1:12" ht="15" x14ac:dyDescent="0.25">
      <c r="A193" s="23"/>
      <c r="B193" s="15"/>
      <c r="C193" s="11"/>
      <c r="D193" s="7" t="s">
        <v>31</v>
      </c>
      <c r="E193" s="42" t="s">
        <v>45</v>
      </c>
      <c r="F193" s="43">
        <v>35</v>
      </c>
      <c r="G193" s="43">
        <v>3.17</v>
      </c>
      <c r="H193" s="43">
        <v>0.53</v>
      </c>
      <c r="I193" s="43">
        <v>18.34</v>
      </c>
      <c r="J193" s="43">
        <v>95</v>
      </c>
      <c r="K193" s="44"/>
      <c r="L193" s="43">
        <v>3.6</v>
      </c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715</v>
      </c>
      <c r="G197" s="19">
        <f t="shared" ref="G197:J197" si="74">SUM(G188:G196)</f>
        <v>26.619999999999997</v>
      </c>
      <c r="H197" s="19">
        <f t="shared" si="74"/>
        <v>18.149999999999999</v>
      </c>
      <c r="I197" s="19">
        <f t="shared" si="74"/>
        <v>100.41000000000001</v>
      </c>
      <c r="J197" s="19">
        <f t="shared" si="74"/>
        <v>665</v>
      </c>
      <c r="K197" s="25"/>
      <c r="L197" s="19">
        <f t="shared" ref="L197" si="75">SUM(L188:L196)</f>
        <v>75.849999999999994</v>
      </c>
    </row>
    <row r="198" spans="1:12" ht="15.75" thickBot="1" x14ac:dyDescent="0.25">
      <c r="A198" s="29">
        <f>A179</f>
        <v>2</v>
      </c>
      <c r="B198" s="30">
        <f>B179</f>
        <v>10</v>
      </c>
      <c r="C198" s="54" t="s">
        <v>4</v>
      </c>
      <c r="D198" s="55"/>
      <c r="E198" s="31"/>
      <c r="F198" s="32">
        <f>F187+F197</f>
        <v>1330</v>
      </c>
      <c r="G198" s="32">
        <f t="shared" ref="G198" si="76">G187+G197</f>
        <v>43.769999999999996</v>
      </c>
      <c r="H198" s="32">
        <f t="shared" ref="H198" si="77">H187+H197</f>
        <v>43.68</v>
      </c>
      <c r="I198" s="32">
        <f t="shared" ref="I198" si="78">I187+I197</f>
        <v>191.27000000000004</v>
      </c>
      <c r="J198" s="32">
        <f t="shared" ref="J198:L198" si="79">J187+J197</f>
        <v>1257.75</v>
      </c>
      <c r="K198" s="32"/>
      <c r="L198" s="32">
        <f t="shared" si="79"/>
        <v>149.63</v>
      </c>
    </row>
    <row r="199" spans="1:12" ht="13.5" thickBot="1" x14ac:dyDescent="0.25">
      <c r="A199" s="27"/>
      <c r="B199" s="28"/>
      <c r="C199" s="56" t="s">
        <v>5</v>
      </c>
      <c r="D199" s="56"/>
      <c r="E199" s="56"/>
      <c r="F199" s="34">
        <f>(F25+F44+F63+F84+F102+F123+F140+F158+F178+F198)/(IF(F25=0,0,1)+IF(F44=0,0,1)+IF(F63=0,0,1)+IF(F84=0,0,1)+IF(F102=0,0,1)+IF(F123=0,0,1)+IF(F140=0,0,1)+IF(F158=0,0,1)+IF(F178=0,0,1)+IF(F198=0,0,1))</f>
        <v>1280.5</v>
      </c>
      <c r="G199" s="34">
        <f>(G25+G44+G63+G84+G102+G123+G140+G158+G178+G198)/(IF(G25=0,0,1)+IF(G44=0,0,1)+IF(G63=0,0,1)+IF(G84=0,0,1)+IF(G102=0,0,1)+IF(G123=0,0,1)+IF(G140=0,0,1)+IF(G158=0,0,1)+IF(G178=0,0,1)+IF(G198=0,0,1))</f>
        <v>46.891000000000005</v>
      </c>
      <c r="H199" s="34">
        <f>(H25+H44+H63+H84+H102+H123+H140+H158+H178+H198)/(IF(H25=0,0,1)+IF(H44=0,0,1)+IF(H63=0,0,1)+IF(H84=0,0,1)+IF(H102=0,0,1)+IF(H123=0,0,1)+IF(H140=0,0,1)+IF(H158=0,0,1)+IF(H178=0,0,1)+IF(H198=0,0,1))</f>
        <v>46.178000000000011</v>
      </c>
      <c r="I199" s="34">
        <f>(I25+I44+I63+I84+I102+I123+I140+I158+I178+I198)/(IF(I25=0,0,1)+IF(I44=0,0,1)+IF(I63=0,0,1)+IF(I84=0,0,1)+IF(I102=0,0,1)+IF(I123=0,0,1)+IF(I140=0,0,1)+IF(I158=0,0,1)+IF(I178=0,0,1)+IF(I198=0,0,1))</f>
        <v>190.03100000000001</v>
      </c>
      <c r="J199" s="34">
        <f>(J25+J44+J63+J84+J102+J123+J140+J158+J178+J198)/(IF(J25=0,0,1)+IF(J44=0,0,1)+IF(J63=0,0,1)+IF(J84=0,0,1)+IF(J102=0,0,1)+IF(J123=0,0,1)+IF(J140=0,0,1)+IF(J158=0,0,1)+IF(J178=0,0,1)+IF(J198=0,0,1))</f>
        <v>1204.3</v>
      </c>
      <c r="K199" s="34"/>
      <c r="L199" s="34">
        <f>(L25+L44+L63+L84+L102+L123+L140+L158+L178+L198)/(IF(L25=0,0,1)+IF(L44=0,0,1)+IF(L63=0,0,1)+IF(L84=0,0,1)+IF(L102=0,0,1)+IF(L123=0,0,1)+IF(L140=0,0,1)+IF(L158=0,0,1)+IF(L178=0,0,1)+IF(L198=0,0,1))</f>
        <v>130.15</v>
      </c>
    </row>
  </sheetData>
  <mergeCells count="14">
    <mergeCell ref="C84:D84"/>
    <mergeCell ref="C102:D102"/>
    <mergeCell ref="C25:D25"/>
    <mergeCell ref="C199:E199"/>
    <mergeCell ref="C198:D198"/>
    <mergeCell ref="C123:D123"/>
    <mergeCell ref="C140:D140"/>
    <mergeCell ref="C158:D158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2025-01-09T11:31:26Z</dcterms:modified>
</cp:coreProperties>
</file>